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lejandro.soto\Desktop\ARTICULO 77 Actualizado\43 Fraccion XLIII\Jul - Sep\"/>
    </mc:Choice>
  </mc:AlternateContent>
  <bookViews>
    <workbookView xWindow="0" yWindow="0" windowWidth="8610" windowHeight="6225"/>
  </bookViews>
  <sheets>
    <sheet name="Page1" sheetId="1" r:id="rId1"/>
    <sheet name="Page1 (2)" sheetId="2" r:id="rId2"/>
  </sheets>
  <calcPr calcId="152511"/>
</workbook>
</file>

<file path=xl/calcChain.xml><?xml version="1.0" encoding="utf-8"?>
<calcChain xmlns="http://schemas.openxmlformats.org/spreadsheetml/2006/main">
  <c r="S15" i="2" l="1"/>
  <c r="S14" i="2"/>
  <c r="S13" i="2"/>
  <c r="S12" i="2"/>
  <c r="S11" i="2"/>
  <c r="S10" i="2"/>
  <c r="S9" i="2"/>
  <c r="S8" i="2"/>
  <c r="S7" i="2"/>
  <c r="S6" i="2"/>
  <c r="S5" i="2"/>
  <c r="S4" i="2"/>
  <c r="S3" i="2"/>
  <c r="S2" i="2"/>
  <c r="S3" i="1"/>
  <c r="S4" i="1"/>
  <c r="S5" i="1"/>
  <c r="S6" i="1"/>
  <c r="S7" i="1"/>
  <c r="S8" i="1"/>
  <c r="S9" i="1"/>
  <c r="S10" i="1"/>
  <c r="S11" i="1"/>
  <c r="S12" i="1"/>
  <c r="S13" i="1"/>
  <c r="S14" i="1"/>
  <c r="S15" i="1"/>
  <c r="S16" i="1"/>
  <c r="S17" i="1"/>
  <c r="S18" i="1"/>
  <c r="S19" i="1"/>
  <c r="S20" i="1"/>
  <c r="S21" i="1"/>
  <c r="S22" i="1"/>
  <c r="S23" i="1"/>
  <c r="S24" i="1"/>
  <c r="S25" i="1"/>
  <c r="S26" i="1"/>
  <c r="S27" i="1"/>
  <c r="S28" i="1"/>
  <c r="S29" i="1"/>
  <c r="S30" i="1"/>
  <c r="S31" i="1"/>
  <c r="S32" i="1"/>
  <c r="S33" i="1"/>
  <c r="S34" i="1"/>
  <c r="S35" i="1"/>
  <c r="S36" i="1"/>
  <c r="S37" i="1"/>
  <c r="S38" i="1"/>
  <c r="S39" i="1"/>
  <c r="S40" i="1"/>
  <c r="S41" i="1"/>
  <c r="S42" i="1"/>
  <c r="S43" i="1"/>
  <c r="S44" i="1"/>
  <c r="S45" i="1"/>
  <c r="S46" i="1"/>
  <c r="S47" i="1"/>
  <c r="S48" i="1"/>
  <c r="S49" i="1"/>
  <c r="S50" i="1"/>
  <c r="S51" i="1"/>
  <c r="S52" i="1"/>
  <c r="S53" i="1"/>
  <c r="S54" i="1"/>
  <c r="S55" i="1"/>
  <c r="S56" i="1"/>
  <c r="S57" i="1"/>
  <c r="S58" i="1"/>
  <c r="S59" i="1"/>
  <c r="S60" i="1"/>
  <c r="S61" i="1"/>
  <c r="S62" i="1"/>
  <c r="S63" i="1"/>
  <c r="S64" i="1"/>
  <c r="S65" i="1"/>
  <c r="S66" i="1"/>
  <c r="S67" i="1"/>
  <c r="S68" i="1"/>
  <c r="S69" i="1"/>
  <c r="S2" i="1"/>
</calcChain>
</file>

<file path=xl/sharedStrings.xml><?xml version="1.0" encoding="utf-8"?>
<sst xmlns="http://schemas.openxmlformats.org/spreadsheetml/2006/main" count="192" uniqueCount="149">
  <si>
    <t>Ingresos por Venta de Bienes y Servicios de Organismos Descentralizados</t>
  </si>
  <si>
    <t>71-02</t>
  </si>
  <si>
    <t>Ingresos por Venta de Servicios de Organismos Descentralizados</t>
  </si>
  <si>
    <t>71-02-2</t>
  </si>
  <si>
    <t>Ingresos por Venta de Servicios de Organismos Descentralizados</t>
  </si>
  <si>
    <t>71-02-2-01</t>
  </si>
  <si>
    <t>ARRENDAMIENTOS</t>
  </si>
  <si>
    <t>71-02-2-01-01</t>
  </si>
  <si>
    <t>ARRENDAMIENTO GIMNASIO TRICENTENARIO</t>
  </si>
  <si>
    <t>71-02-2-01-02</t>
  </si>
  <si>
    <t>ARRENDAMIENTO CAMPO FUENTES MOLINAR</t>
  </si>
  <si>
    <t>71-02-2-01-03</t>
  </si>
  <si>
    <t>ARRENDAMIENTO CANCHA DE FUTBOL RAPIDO SACRAMENTO</t>
  </si>
  <si>
    <t>71-02-2-01-04</t>
  </si>
  <si>
    <t>ARRENDAMIENTO CANCHA FUTBOL RAPIDO NUEVO MILENIO</t>
  </si>
  <si>
    <t>71-02-2-01-05</t>
  </si>
  <si>
    <t>ARRENDAMIENTO PARQUE LA PIÑATA</t>
  </si>
  <si>
    <t>71-02-2-01-06</t>
  </si>
  <si>
    <t>ARRENDAMIENTO TIENDA TRICENTENARIO</t>
  </si>
  <si>
    <t>71-02-2-01-07</t>
  </si>
  <si>
    <t>ARRENDAMIENTO CANCHA DE FUTBOL TUTO OLMOS</t>
  </si>
  <si>
    <t>71-02-2-01-08</t>
  </si>
  <si>
    <t>ARRENDAMIENTO CANCHA DE FUTBOL RAPIDO GENARO VAZQUEZ</t>
  </si>
  <si>
    <t>71-02-2-01-09</t>
  </si>
  <si>
    <t>ARRENDAMIENTO CAMPO FRANCISCO GARCIA GARCIA</t>
  </si>
  <si>
    <t>71-02-2-01-10</t>
  </si>
  <si>
    <t>ARRENDAMIENTO CAMPO DE FUTBOL NOGALES</t>
  </si>
  <si>
    <t>71-02-2-01-11</t>
  </si>
  <si>
    <t>ARRENDAMIENTO CANCHA DIEGO LUCERO</t>
  </si>
  <si>
    <t>71-02-2-01-12</t>
  </si>
  <si>
    <t>ARRENDAMIENTO GIMNASIO ADAPTADO</t>
  </si>
  <si>
    <t>71-02-2-01-13</t>
  </si>
  <si>
    <t>ARRENDAMIENTO TIENDA ARTICULOS DEPORTIVOS</t>
  </si>
  <si>
    <t>71-02-2-01-14</t>
  </si>
  <si>
    <t>ARRENDAMIENTO ESPACIOS VENTA DE ALIMENTOS BASQUETBOL</t>
  </si>
  <si>
    <t>71-02-2-01-15</t>
  </si>
  <si>
    <t>ARRENDAMIENTO ESPACIOS VENTA DE ALIMENTOS BEISBOL</t>
  </si>
  <si>
    <t>71-02-2-01-16</t>
  </si>
  <si>
    <t>ARRENDAMIENTO DE ESPACIOS PUBLICITARIOS BASQUETBOL</t>
  </si>
  <si>
    <t>71-02-2-01-17</t>
  </si>
  <si>
    <t>ARRENDAMIENTO DE ESPACIOS PUBLICITARIOS BEISBOL</t>
  </si>
  <si>
    <t>71-02-2-01-18</t>
  </si>
  <si>
    <t>ARRENDAMIENTO HUERTA LEGARRETA</t>
  </si>
  <si>
    <t>71-02-2-01-19</t>
  </si>
  <si>
    <t>ARRENDAMIENTO DE CANCHA DE FUTBOL AMERICANO SACRAMENTO</t>
  </si>
  <si>
    <t>71-02-2-01-20</t>
  </si>
  <si>
    <t>ARRENDAMIENTO DE CORREDOR HOMERO</t>
  </si>
  <si>
    <t>71-02-2-01-21</t>
  </si>
  <si>
    <t>ARRENDAMIENTO CANCHA DE FUTBOL RAPIDO PALOMAR</t>
  </si>
  <si>
    <t>71-02-2-01-22</t>
  </si>
  <si>
    <t>ARRENDAMIENTO CANCHA DE FUTBOL RAPIDO LOMA DORADA</t>
  </si>
  <si>
    <t>71-02-2-01-23</t>
  </si>
  <si>
    <t>ARRENDAMIENTO UNIDAD DEPORTIVA VILLA JUAREZ</t>
  </si>
  <si>
    <t>71-02-2-01-24</t>
  </si>
  <si>
    <t>ARRENDAMIENTO UNIDAD DEPORTIVA DALE</t>
  </si>
  <si>
    <t>71-02-2-01-25</t>
  </si>
  <si>
    <t>ARRENDAMIENTO NOGALES FIN DE SEMANA</t>
  </si>
  <si>
    <t>71-02-2-01-26</t>
  </si>
  <si>
    <t>ARRENDAMIENTO DE ESPACIO PARA VENTA DE SOUVENIRS</t>
  </si>
  <si>
    <t>71-02-2-02</t>
  </si>
  <si>
    <t>INSCRIPCIONES Y MENSUALIDADES</t>
  </si>
  <si>
    <t>71-02-2-02-01</t>
  </si>
  <si>
    <t>INSCRIPCIONES Y MENSUALIDADES TRICENTENARIO</t>
  </si>
  <si>
    <t>71-02-2-02-02</t>
  </si>
  <si>
    <t>INSCRIPCIONES Y MENSUALIDADES NIÑO ESPINO</t>
  </si>
  <si>
    <t>71-02-2-02-03</t>
  </si>
  <si>
    <t>INSCRIPCIONES Y MENSUALIDADES NORTE</t>
  </si>
  <si>
    <t>71-02-2-02-04</t>
  </si>
  <si>
    <t>INSCRIPCIONES Y MENSUALIDADES SUR</t>
  </si>
  <si>
    <t>71-02-2-02-05</t>
  </si>
  <si>
    <t>INSCRIPCIONES Y MENSUALIDADES ADAPTADO</t>
  </si>
  <si>
    <t>71-02-2-02-06</t>
  </si>
  <si>
    <t>INSCRIPCIONES Y MENSUALIDADES DORADOS ACADEMY</t>
  </si>
  <si>
    <t>71-02-2-03</t>
  </si>
  <si>
    <t>TANDAS LIBRES</t>
  </si>
  <si>
    <t>71-02-2-03-01</t>
  </si>
  <si>
    <t>TANDAS LIBRES TRICENTENARIO</t>
  </si>
  <si>
    <t>71-02-2-03-02</t>
  </si>
  <si>
    <t>TANDAS LIBRES NIÑO ESPINO</t>
  </si>
  <si>
    <t>71-02-2-03-03</t>
  </si>
  <si>
    <t>TANDAS LIBRES NORTE</t>
  </si>
  <si>
    <t>71-02-2-03-04</t>
  </si>
  <si>
    <t>TANDAS LIBRES SUR</t>
  </si>
  <si>
    <t>71-02-2-04</t>
  </si>
  <si>
    <t>VALORACIONES MEDICAS</t>
  </si>
  <si>
    <t>71-02-2-04-01</t>
  </si>
  <si>
    <t>VALORACIONES MEDICAS TRICENTENARIO</t>
  </si>
  <si>
    <t>71-02-2-04-02</t>
  </si>
  <si>
    <t>VALORACIONES MEDICAS NIÑO ESPINO</t>
  </si>
  <si>
    <t>71-02-2-04-03</t>
  </si>
  <si>
    <t>VALORACIONES MEDICAS NORTE</t>
  </si>
  <si>
    <t>71-02-2-04-04</t>
  </si>
  <si>
    <t>VALORACIONES MEDICAS SUR</t>
  </si>
  <si>
    <t>71-02-2-05</t>
  </si>
  <si>
    <t>BOLETAJE</t>
  </si>
  <si>
    <t>71-02-2-05-01</t>
  </si>
  <si>
    <t>BOLETAJE DE BASQUETBOL</t>
  </si>
  <si>
    <t>71-02-2-05-02</t>
  </si>
  <si>
    <t>BOLETAJE DE BEISBOL</t>
  </si>
  <si>
    <t>71-02-2-05-03</t>
  </si>
  <si>
    <t>BOLETAJE DE PELEA DEL ORGULLO</t>
  </si>
  <si>
    <t>71-02-2-06</t>
  </si>
  <si>
    <t>VENTA DE BEBIDAS</t>
  </si>
  <si>
    <t>71-02-2-06-01</t>
  </si>
  <si>
    <t>VENTA DE BEBIDAS BASQUETBOL</t>
  </si>
  <si>
    <t>71-02-2-06-02</t>
  </si>
  <si>
    <t>VENTA DE BEBIDAS BEISBOL</t>
  </si>
  <si>
    <t>71-02-2-06-03</t>
  </si>
  <si>
    <t>VENTA DE BEBIDAS PELEA DEL ORGULLO</t>
  </si>
  <si>
    <t>71-02-2-07</t>
  </si>
  <si>
    <t>VENTA DE REFRESCO</t>
  </si>
  <si>
    <t>71-02-2-07-01</t>
  </si>
  <si>
    <t>VENTA DE REFRESCO BASQUETBOL</t>
  </si>
  <si>
    <t>71-02-2-07-02</t>
  </si>
  <si>
    <t>VENTA DE REFRESO BEISBOL</t>
  </si>
  <si>
    <t>71-02-2-08</t>
  </si>
  <si>
    <t>ESTACIONAMIENTO</t>
  </si>
  <si>
    <t>71-02-2-08-01</t>
  </si>
  <si>
    <t>ESTACIONAMIENTO BASQUETBOL</t>
  </si>
  <si>
    <t>71-02-2-08-02</t>
  </si>
  <si>
    <t>ESTACIONAMIENTO BEISBOL</t>
  </si>
  <si>
    <t>Subsidios y Subvenciones</t>
  </si>
  <si>
    <t>93-1</t>
  </si>
  <si>
    <t>SUBSIDIO MUNICIPAL</t>
  </si>
  <si>
    <t>Ayudas sociales</t>
  </si>
  <si>
    <t>94-01</t>
  </si>
  <si>
    <t>PATROCINIOS</t>
  </si>
  <si>
    <t>94-01-01</t>
  </si>
  <si>
    <t>PATROCINIOS BASQUETBOL</t>
  </si>
  <si>
    <t>94-01-02</t>
  </si>
  <si>
    <t>PATROCINIOS BEISBOL</t>
  </si>
  <si>
    <t>Total</t>
  </si>
  <si>
    <t>RUBRO DE INGRESOS</t>
  </si>
  <si>
    <t>PRESUPUESTO VIGENTE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</si>
  <si>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</si>
  <si>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</si>
  <si>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</si>
  <si>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</si>
  <si>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</si>
  <si>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</si>
  <si>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</si>
  <si>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</si>
  <si>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</si>
  <si>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</si>
  <si>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</si>
  <si>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</si>
  <si>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TOTAL</t>
  </si>
  <si>
    <t>DIFERENCIA (VIGENTE-TOTAL)</t>
  </si>
  <si>
    <t>SUMA JULIO AGOSTO Y SEPTIEMBRE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</si>
</sst>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7" formatCode="&quot;$&quot;#,##0.00;\-&quot;$&quot;#,##0.00"/>
  </numFmts>
  <fonts count="13" x14ac:knownFonts="1">
    <font>
      <sz val="8"/>
      <color rgb="FF000000"/>
      <name val="Tahoma"/>
    </font>
    <font>
      <b/>
      <sz val="7"/>
      <color rgb="FF000000"/>
      <name val="Microsoft Sans Serif"/>
      <family val="2"/>
    </font>
    <font>
      <sz val="7"/>
      <color rgb="FF000000"/>
      <name val="Arial"/>
      <family val="2"/>
    </font>
    <font>
      <b/>
      <sz val="7"/>
      <color rgb="FF000000"/>
      <name val="Microsoft Sans Serif"/>
      <family val="2"/>
    </font>
    <font>
      <sz val="7"/>
      <color rgb="FF000000"/>
      <name val="Microsoft Sans Serif"/>
      <family val="2"/>
    </font>
    <font>
      <b/>
      <sz val="9"/>
      <color rgb="FF000000"/>
      <name val="Microsoft Sans Serif"/>
      <family val="2"/>
    </font>
    <font>
      <sz val="8"/>
      <name val="Tahoma"/>
      <family val="2"/>
    </font>
    <font>
      <sz val="6.8"/>
      <name val="Arial"/>
      <family val="2"/>
    </font>
    <font>
      <b/>
      <sz val="6"/>
      <name val="Microsoft Sans Serif"/>
      <family val="2"/>
    </font>
    <font>
      <b/>
      <sz val="7"/>
      <name val="Microsoft Sans Serif"/>
      <family val="2"/>
    </font>
    <font>
      <sz val="7"/>
      <name val="Arial"/>
      <family val="2"/>
    </font>
    <font>
      <sz val="7"/>
      <name val="Microsoft Sans Serif"/>
      <family val="2"/>
    </font>
    <font>
      <b/>
      <sz val="9"/>
      <name val="Microsoft Sans Serif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2" borderId="0" xfId="0" applyFill="1" applyAlignment="1">
      <alignment horizontal="left" vertical="top" wrapText="1"/>
    </xf>
    <xf numFmtId="0" fontId="0" fillId="2" borderId="0" xfId="0" applyFill="1" applyAlignment="1">
      <alignment horizontal="left" wrapText="1"/>
    </xf>
    <xf numFmtId="0" fontId="6" fillId="3" borderId="0" xfId="0" applyFont="1" applyFill="1" applyAlignment="1">
      <alignment horizontal="left" wrapText="1"/>
    </xf>
    <xf numFmtId="7" fontId="7" fillId="3" borderId="4" xfId="0" applyNumberFormat="1" applyFont="1" applyFill="1" applyBorder="1" applyAlignment="1">
      <alignment horizontal="right" wrapText="1"/>
    </xf>
    <xf numFmtId="7" fontId="7" fillId="3" borderId="3" xfId="0" applyNumberFormat="1" applyFont="1" applyFill="1" applyBorder="1" applyAlignment="1">
      <alignment horizontal="right" wrapText="1"/>
    </xf>
    <xf numFmtId="7" fontId="6" fillId="3" borderId="0" xfId="0" applyNumberFormat="1" applyFont="1" applyFill="1" applyAlignment="1">
      <alignment horizontal="left" wrapText="1"/>
    </xf>
    <xf numFmtId="7" fontId="8" fillId="3" borderId="9" xfId="0" applyNumberFormat="1" applyFont="1" applyFill="1" applyBorder="1" applyAlignment="1">
      <alignment horizontal="right" wrapText="1"/>
    </xf>
    <xf numFmtId="7" fontId="8" fillId="3" borderId="8" xfId="0" applyNumberFormat="1" applyFont="1" applyFill="1" applyBorder="1" applyAlignment="1">
      <alignment horizontal="right" wrapText="1"/>
    </xf>
    <xf numFmtId="0" fontId="0" fillId="3" borderId="0" xfId="0" applyFill="1" applyAlignment="1">
      <alignment horizontal="left" wrapText="1"/>
    </xf>
    <xf numFmtId="39" fontId="1" fillId="3" borderId="1" xfId="0" applyNumberFormat="1" applyFont="1" applyFill="1" applyBorder="1" applyAlignment="1">
      <alignment horizontal="left" wrapText="1"/>
    </xf>
    <xf numFmtId="0" fontId="2" fillId="3" borderId="2" xfId="0" applyFont="1" applyFill="1" applyBorder="1" applyAlignment="1">
      <alignment horizontal="left" wrapText="1"/>
    </xf>
    <xf numFmtId="0" fontId="3" fillId="3" borderId="5" xfId="0" applyFont="1" applyFill="1" applyBorder="1" applyAlignment="1">
      <alignment horizontal="left" wrapText="1"/>
    </xf>
    <xf numFmtId="0" fontId="4" fillId="3" borderId="6" xfId="0" applyFont="1" applyFill="1" applyBorder="1" applyAlignment="1">
      <alignment horizontal="left" wrapText="1"/>
    </xf>
    <xf numFmtId="0" fontId="5" fillId="3" borderId="7" xfId="0" applyFont="1" applyFill="1" applyBorder="1" applyAlignment="1">
      <alignment horizontal="left" wrapText="1"/>
    </xf>
    <xf numFmtId="39" fontId="9" fillId="3" borderId="1" xfId="0" applyNumberFormat="1" applyFont="1" applyFill="1" applyBorder="1" applyAlignment="1">
      <alignment horizontal="left" wrapText="1"/>
    </xf>
    <xf numFmtId="0" fontId="10" fillId="3" borderId="2" xfId="0" applyFont="1" applyFill="1" applyBorder="1" applyAlignment="1">
      <alignment horizontal="left" wrapText="1"/>
    </xf>
    <xf numFmtId="0" fontId="9" fillId="3" borderId="5" xfId="0" applyFont="1" applyFill="1" applyBorder="1" applyAlignment="1">
      <alignment horizontal="left" wrapText="1"/>
    </xf>
    <xf numFmtId="0" fontId="11" fillId="3" borderId="6" xfId="0" applyFont="1" applyFill="1" applyBorder="1" applyAlignment="1">
      <alignment horizontal="left" wrapText="1"/>
    </xf>
    <xf numFmtId="7" fontId="6" fillId="3" borderId="10" xfId="0" applyNumberFormat="1" applyFont="1" applyFill="1" applyBorder="1" applyAlignment="1">
      <alignment horizontal="left" wrapText="1"/>
    </xf>
    <xf numFmtId="0" fontId="12" fillId="3" borderId="7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71"/>
  <sheetViews>
    <sheetView tabSelected="1" workbookViewId="0"/>
  </sheetViews>
  <sheetFormatPr baseColWidth="10" defaultColWidth="9.33203125" defaultRowHeight="10.5" x14ac:dyDescent="0.15"/>
  <cols>
    <col min="1" max="1" width="12.83203125" style="2" bestFit="1" customWidth="1"/>
    <col min="2" max="2" width="21" style="2" customWidth="1"/>
    <col min="3" max="3" width="13.33203125" style="2" bestFit="1" customWidth="1"/>
    <col min="4" max="4" width="12.33203125" style="2" bestFit="1" customWidth="1"/>
    <col min="5" max="5" width="12.5" style="2" bestFit="1" customWidth="1"/>
    <col min="6" max="6" width="12.6640625" style="2" bestFit="1" customWidth="1"/>
    <col min="7" max="7" width="12.33203125" style="2" bestFit="1" customWidth="1"/>
    <col min="8" max="8" width="12.6640625" style="2" bestFit="1" customWidth="1"/>
    <col min="9" max="9" width="11.83203125" style="2" bestFit="1" customWidth="1"/>
    <col min="10" max="10" width="12.1640625" style="2" bestFit="1" customWidth="1"/>
    <col min="11" max="11" width="12" style="2" bestFit="1" customWidth="1"/>
    <col min="12" max="12" width="11.6640625" style="2" bestFit="1" customWidth="1"/>
    <col min="13" max="13" width="9" style="2" bestFit="1" customWidth="1"/>
    <col min="14" max="14" width="10.83203125" style="2" customWidth="1"/>
    <col min="15" max="15" width="10.33203125" style="2" bestFit="1" customWidth="1"/>
    <col min="16" max="16" width="13" style="2" bestFit="1" customWidth="1"/>
    <col min="17" max="17" width="13.1640625" style="2" bestFit="1" customWidth="1"/>
    <col min="18" max="18" width="9.33203125" style="2"/>
    <col min="19" max="19" width="14.1640625" style="2" bestFit="1" customWidth="1"/>
    <col min="20" max="31" width="9.33203125" style="2"/>
    <col min="32" max="16384" width="9.33203125" style="1"/>
  </cols>
  <sheetData>
    <row r="1" spans="1:31" s="8" customFormat="1" ht="31.5" x14ac:dyDescent="0.15">
      <c r="A1" s="2"/>
      <c r="B1" s="2" t="s">
        <v>132</v>
      </c>
      <c r="C1" s="2" t="s">
        <v>133</v>
      </c>
      <c r="D1" s="2" t="s">
        <v>134</v>
      </c>
      <c r="E1" s="2" t="s">
        <v>135</v>
      </c>
      <c r="F1" s="2" t="s">
        <v>136</v>
      </c>
      <c r="G1" s="2" t="s">
        <v>137</v>
      </c>
      <c r="H1" s="2" t="s">
        <v>138</v>
      </c>
      <c r="I1" s="2" t="s">
        <v>139</v>
      </c>
      <c r="J1" s="2" t="s">
        <v>140</v>
      </c>
      <c r="K1" s="2" t="s">
        <v>141</v>
      </c>
      <c r="L1" s="2" t="s">
        <v>142</v>
      </c>
      <c r="M1" s="2" t="s">
        <v>143</v>
      </c>
      <c r="N1" s="2" t="s">
        <v>144</v>
      </c>
      <c r="O1" s="2" t="s">
        <v>145</v>
      </c>
      <c r="P1" s="2" t="s">
        <v>146</v>
      </c>
      <c r="Q1" s="2" t="s">
        <v>147</v>
      </c>
      <c r="R1" s="2"/>
      <c r="S1" s="2" t="s">
        <v>148</v>
      </c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</row>
    <row r="2" spans="1:31" s="8" customFormat="1" ht="36" x14ac:dyDescent="0.15">
      <c r="A2" s="14">
        <v>71</v>
      </c>
      <c r="B2" s="15" t="s">
        <v>0</v>
      </c>
      <c r="C2" s="3">
        <v>21429507.460000001</v>
      </c>
      <c r="D2" s="4">
        <v>553862.36</v>
      </c>
      <c r="E2" s="4">
        <v>997882.92</v>
      </c>
      <c r="F2" s="4">
        <v>1751229.08</v>
      </c>
      <c r="G2" s="4">
        <v>1143562.3700000001</v>
      </c>
      <c r="H2" s="4">
        <v>3209697.14</v>
      </c>
      <c r="I2" s="4">
        <v>1239494.56</v>
      </c>
      <c r="J2" s="4">
        <v>1320065.6399999999</v>
      </c>
      <c r="K2" s="3">
        <v>938128.22</v>
      </c>
      <c r="L2" s="4">
        <v>879230.81</v>
      </c>
      <c r="M2" s="4">
        <v>0</v>
      </c>
      <c r="N2" s="4">
        <v>0</v>
      </c>
      <c r="O2" s="4">
        <v>0</v>
      </c>
      <c r="P2" s="4">
        <v>12033153.1</v>
      </c>
      <c r="Q2" s="4">
        <v>9396354.3599999994</v>
      </c>
      <c r="R2" s="2"/>
      <c r="S2" s="5">
        <f>+J2+K2+L2</f>
        <v>3137424.67</v>
      </c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</row>
    <row r="3" spans="1:31" s="8" customFormat="1" ht="36" x14ac:dyDescent="0.15">
      <c r="A3" s="14" t="s">
        <v>1</v>
      </c>
      <c r="B3" s="16" t="s">
        <v>2</v>
      </c>
      <c r="C3" s="3">
        <v>21429507.460000001</v>
      </c>
      <c r="D3" s="4">
        <v>553862.36</v>
      </c>
      <c r="E3" s="4">
        <v>997882.92</v>
      </c>
      <c r="F3" s="4">
        <v>1751229.08</v>
      </c>
      <c r="G3" s="4">
        <v>1143562.3700000001</v>
      </c>
      <c r="H3" s="4">
        <v>3209697.14</v>
      </c>
      <c r="I3" s="4">
        <v>1239494.56</v>
      </c>
      <c r="J3" s="4">
        <v>1320065.6399999999</v>
      </c>
      <c r="K3" s="3">
        <v>938128.22</v>
      </c>
      <c r="L3" s="4">
        <v>879230.81</v>
      </c>
      <c r="M3" s="4">
        <v>0</v>
      </c>
      <c r="N3" s="4">
        <v>0</v>
      </c>
      <c r="O3" s="4">
        <v>0</v>
      </c>
      <c r="P3" s="4">
        <v>12033153.1</v>
      </c>
      <c r="Q3" s="4">
        <v>9396354.3599999994</v>
      </c>
      <c r="R3" s="2"/>
      <c r="S3" s="5">
        <f t="shared" ref="S3:S66" si="0">+J3+K3+L3</f>
        <v>3137424.67</v>
      </c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</row>
    <row r="4" spans="1:31" s="8" customFormat="1" ht="27" x14ac:dyDescent="0.15">
      <c r="A4" s="14" t="s">
        <v>3</v>
      </c>
      <c r="B4" s="17" t="s">
        <v>4</v>
      </c>
      <c r="C4" s="3">
        <v>21429507.460000001</v>
      </c>
      <c r="D4" s="4">
        <v>553862.36</v>
      </c>
      <c r="E4" s="4">
        <v>997882.92</v>
      </c>
      <c r="F4" s="4">
        <v>1751229.08</v>
      </c>
      <c r="G4" s="4">
        <v>1143562.3700000001</v>
      </c>
      <c r="H4" s="4">
        <v>3209697.14</v>
      </c>
      <c r="I4" s="4">
        <v>1239494.56</v>
      </c>
      <c r="J4" s="4">
        <v>1320065.6399999999</v>
      </c>
      <c r="K4" s="3">
        <v>938128.22</v>
      </c>
      <c r="L4" s="4">
        <v>879230.81</v>
      </c>
      <c r="M4" s="4">
        <v>0</v>
      </c>
      <c r="N4" s="4">
        <v>0</v>
      </c>
      <c r="O4" s="4">
        <v>0</v>
      </c>
      <c r="P4" s="4">
        <v>12033153.1</v>
      </c>
      <c r="Q4" s="4">
        <v>9396354.3599999994</v>
      </c>
      <c r="R4" s="2"/>
      <c r="S4" s="5">
        <f t="shared" si="0"/>
        <v>3137424.67</v>
      </c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</row>
    <row r="5" spans="1:31" s="8" customFormat="1" x14ac:dyDescent="0.15">
      <c r="A5" s="14" t="s">
        <v>5</v>
      </c>
      <c r="B5" s="17" t="s">
        <v>6</v>
      </c>
      <c r="C5" s="3">
        <v>2991200</v>
      </c>
      <c r="D5" s="4">
        <v>51000</v>
      </c>
      <c r="E5" s="4">
        <v>168793</v>
      </c>
      <c r="F5" s="4">
        <v>50235</v>
      </c>
      <c r="G5" s="4">
        <v>104945</v>
      </c>
      <c r="H5" s="4">
        <v>117780</v>
      </c>
      <c r="I5" s="4">
        <v>96190</v>
      </c>
      <c r="J5" s="4">
        <v>9900</v>
      </c>
      <c r="K5" s="3">
        <v>13890</v>
      </c>
      <c r="L5" s="4">
        <v>27450</v>
      </c>
      <c r="M5" s="4">
        <v>0</v>
      </c>
      <c r="N5" s="4">
        <v>0</v>
      </c>
      <c r="O5" s="4">
        <v>0</v>
      </c>
      <c r="P5" s="4">
        <v>640183</v>
      </c>
      <c r="Q5" s="4">
        <v>2351017</v>
      </c>
      <c r="R5" s="2"/>
      <c r="S5" s="5">
        <f t="shared" si="0"/>
        <v>51240</v>
      </c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</row>
    <row r="6" spans="1:31" s="8" customFormat="1" ht="27" x14ac:dyDescent="0.15">
      <c r="A6" s="14" t="s">
        <v>7</v>
      </c>
      <c r="B6" s="17" t="s">
        <v>8</v>
      </c>
      <c r="C6" s="3">
        <v>48000</v>
      </c>
      <c r="D6" s="4">
        <v>1000</v>
      </c>
      <c r="E6" s="4">
        <v>4000</v>
      </c>
      <c r="F6" s="4">
        <v>0</v>
      </c>
      <c r="G6" s="4">
        <v>0</v>
      </c>
      <c r="H6" s="4">
        <v>0</v>
      </c>
      <c r="I6" s="4">
        <v>0</v>
      </c>
      <c r="J6" s="4">
        <v>0</v>
      </c>
      <c r="K6" s="3">
        <v>5000</v>
      </c>
      <c r="L6" s="4">
        <v>18000</v>
      </c>
      <c r="M6" s="4">
        <v>0</v>
      </c>
      <c r="N6" s="4">
        <v>0</v>
      </c>
      <c r="O6" s="4">
        <v>0</v>
      </c>
      <c r="P6" s="4">
        <v>28000</v>
      </c>
      <c r="Q6" s="4">
        <v>20000</v>
      </c>
      <c r="R6" s="2"/>
      <c r="S6" s="5">
        <f t="shared" si="0"/>
        <v>23000</v>
      </c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</row>
    <row r="7" spans="1:31" s="8" customFormat="1" ht="27" x14ac:dyDescent="0.15">
      <c r="A7" s="14" t="s">
        <v>9</v>
      </c>
      <c r="B7" s="17" t="s">
        <v>10</v>
      </c>
      <c r="C7" s="3">
        <v>42000</v>
      </c>
      <c r="D7" s="4">
        <v>0</v>
      </c>
      <c r="E7" s="4">
        <v>0</v>
      </c>
      <c r="F7" s="4">
        <v>0</v>
      </c>
      <c r="G7" s="4">
        <v>0</v>
      </c>
      <c r="H7" s="4">
        <v>0</v>
      </c>
      <c r="I7" s="4">
        <v>0</v>
      </c>
      <c r="J7" s="4">
        <v>0</v>
      </c>
      <c r="K7" s="3">
        <v>0</v>
      </c>
      <c r="L7" s="4">
        <v>0</v>
      </c>
      <c r="M7" s="4">
        <v>0</v>
      </c>
      <c r="N7" s="4">
        <v>0</v>
      </c>
      <c r="O7" s="4">
        <v>0</v>
      </c>
      <c r="P7" s="4">
        <v>0</v>
      </c>
      <c r="Q7" s="4">
        <v>42000</v>
      </c>
      <c r="R7" s="2"/>
      <c r="S7" s="5">
        <f t="shared" si="0"/>
        <v>0</v>
      </c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</row>
    <row r="8" spans="1:31" s="8" customFormat="1" ht="27" x14ac:dyDescent="0.15">
      <c r="A8" s="14" t="s">
        <v>11</v>
      </c>
      <c r="B8" s="17" t="s">
        <v>12</v>
      </c>
      <c r="C8" s="3">
        <v>24000</v>
      </c>
      <c r="D8" s="4">
        <v>0</v>
      </c>
      <c r="E8" s="4">
        <v>3000</v>
      </c>
      <c r="F8" s="4">
        <v>0</v>
      </c>
      <c r="G8" s="4">
        <v>0</v>
      </c>
      <c r="H8" s="4">
        <v>0</v>
      </c>
      <c r="I8" s="4">
        <v>0</v>
      </c>
      <c r="J8" s="4">
        <v>0</v>
      </c>
      <c r="K8" s="3">
        <v>0</v>
      </c>
      <c r="L8" s="4">
        <v>0</v>
      </c>
      <c r="M8" s="4">
        <v>0</v>
      </c>
      <c r="N8" s="4">
        <v>0</v>
      </c>
      <c r="O8" s="4">
        <v>0</v>
      </c>
      <c r="P8" s="4">
        <v>3000</v>
      </c>
      <c r="Q8" s="4">
        <v>21000</v>
      </c>
      <c r="R8" s="2"/>
      <c r="S8" s="5">
        <f t="shared" si="0"/>
        <v>0</v>
      </c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</row>
    <row r="9" spans="1:31" s="8" customFormat="1" ht="27" x14ac:dyDescent="0.15">
      <c r="A9" s="14" t="s">
        <v>13</v>
      </c>
      <c r="B9" s="17" t="s">
        <v>14</v>
      </c>
      <c r="C9" s="3">
        <v>18000</v>
      </c>
      <c r="D9" s="4">
        <v>0</v>
      </c>
      <c r="E9" s="4">
        <v>0</v>
      </c>
      <c r="F9" s="4">
        <v>0</v>
      </c>
      <c r="G9" s="4">
        <v>0</v>
      </c>
      <c r="H9" s="4">
        <v>0</v>
      </c>
      <c r="I9" s="4">
        <v>1500</v>
      </c>
      <c r="J9" s="4">
        <v>0</v>
      </c>
      <c r="K9" s="3">
        <v>0</v>
      </c>
      <c r="L9" s="4">
        <v>0</v>
      </c>
      <c r="M9" s="4">
        <v>0</v>
      </c>
      <c r="N9" s="4">
        <v>0</v>
      </c>
      <c r="O9" s="4">
        <v>0</v>
      </c>
      <c r="P9" s="4">
        <v>1500</v>
      </c>
      <c r="Q9" s="4">
        <v>16500</v>
      </c>
      <c r="R9" s="2"/>
      <c r="S9" s="5">
        <f t="shared" si="0"/>
        <v>0</v>
      </c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</row>
    <row r="10" spans="1:31" s="8" customFormat="1" ht="18" x14ac:dyDescent="0.15">
      <c r="A10" s="14" t="s">
        <v>15</v>
      </c>
      <c r="B10" s="17" t="s">
        <v>16</v>
      </c>
      <c r="C10" s="3">
        <v>72000</v>
      </c>
      <c r="D10" s="4">
        <v>0</v>
      </c>
      <c r="E10" s="4">
        <v>0</v>
      </c>
      <c r="F10" s="4">
        <v>15100</v>
      </c>
      <c r="G10" s="4">
        <v>8100</v>
      </c>
      <c r="H10" s="4">
        <v>13195</v>
      </c>
      <c r="I10" s="4">
        <v>11500</v>
      </c>
      <c r="J10" s="4">
        <v>6000</v>
      </c>
      <c r="K10" s="3">
        <v>6200</v>
      </c>
      <c r="L10" s="4">
        <v>8500</v>
      </c>
      <c r="M10" s="4">
        <v>0</v>
      </c>
      <c r="N10" s="4">
        <v>0</v>
      </c>
      <c r="O10" s="4">
        <v>0</v>
      </c>
      <c r="P10" s="4">
        <v>68595</v>
      </c>
      <c r="Q10" s="4">
        <v>3405</v>
      </c>
      <c r="R10" s="2"/>
      <c r="S10" s="5">
        <f t="shared" si="0"/>
        <v>20700</v>
      </c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</row>
    <row r="11" spans="1:31" s="8" customFormat="1" ht="18" x14ac:dyDescent="0.15">
      <c r="A11" s="14" t="s">
        <v>17</v>
      </c>
      <c r="B11" s="17" t="s">
        <v>18</v>
      </c>
      <c r="C11" s="3">
        <v>24000</v>
      </c>
      <c r="D11" s="4">
        <v>0</v>
      </c>
      <c r="E11" s="4">
        <v>0</v>
      </c>
      <c r="F11" s="4">
        <v>2000</v>
      </c>
      <c r="G11" s="4">
        <v>2000</v>
      </c>
      <c r="H11" s="4">
        <v>2000</v>
      </c>
      <c r="I11" s="4">
        <v>2000</v>
      </c>
      <c r="J11" s="4">
        <v>3900</v>
      </c>
      <c r="K11" s="3">
        <v>950</v>
      </c>
      <c r="L11" s="4">
        <v>950</v>
      </c>
      <c r="M11" s="4">
        <v>0</v>
      </c>
      <c r="N11" s="4">
        <v>0</v>
      </c>
      <c r="O11" s="4">
        <v>0</v>
      </c>
      <c r="P11" s="4">
        <v>13800</v>
      </c>
      <c r="Q11" s="4">
        <v>10200</v>
      </c>
      <c r="R11" s="2"/>
      <c r="S11" s="5">
        <f t="shared" si="0"/>
        <v>5800</v>
      </c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</row>
    <row r="12" spans="1:31" s="8" customFormat="1" ht="27" x14ac:dyDescent="0.15">
      <c r="A12" s="14" t="s">
        <v>19</v>
      </c>
      <c r="B12" s="17" t="s">
        <v>20</v>
      </c>
      <c r="C12" s="3">
        <v>48000</v>
      </c>
      <c r="D12" s="4"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3">
        <v>0</v>
      </c>
      <c r="L12" s="4">
        <v>0</v>
      </c>
      <c r="M12" s="4">
        <v>0</v>
      </c>
      <c r="N12" s="4">
        <v>0</v>
      </c>
      <c r="O12" s="4">
        <v>0</v>
      </c>
      <c r="P12" s="4">
        <v>0</v>
      </c>
      <c r="Q12" s="4">
        <v>48000</v>
      </c>
      <c r="R12" s="2"/>
      <c r="S12" s="5">
        <f t="shared" si="0"/>
        <v>0</v>
      </c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</row>
    <row r="13" spans="1:31" s="8" customFormat="1" ht="36" x14ac:dyDescent="0.15">
      <c r="A13" s="14" t="s">
        <v>21</v>
      </c>
      <c r="B13" s="17" t="s">
        <v>22</v>
      </c>
      <c r="C13" s="3">
        <v>42000</v>
      </c>
      <c r="D13" s="4">
        <v>0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4">
        <v>0</v>
      </c>
      <c r="K13" s="3">
        <v>0</v>
      </c>
      <c r="L13" s="4">
        <v>0</v>
      </c>
      <c r="M13" s="4">
        <v>0</v>
      </c>
      <c r="N13" s="4">
        <v>0</v>
      </c>
      <c r="O13" s="4">
        <v>0</v>
      </c>
      <c r="P13" s="4">
        <v>0</v>
      </c>
      <c r="Q13" s="4">
        <v>42000</v>
      </c>
      <c r="R13" s="2"/>
      <c r="S13" s="5">
        <f t="shared" si="0"/>
        <v>0</v>
      </c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</row>
    <row r="14" spans="1:31" s="8" customFormat="1" ht="27" x14ac:dyDescent="0.15">
      <c r="A14" s="14" t="s">
        <v>23</v>
      </c>
      <c r="B14" s="17" t="s">
        <v>24</v>
      </c>
      <c r="C14" s="3">
        <v>48000</v>
      </c>
      <c r="D14" s="4">
        <v>0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3">
        <v>0</v>
      </c>
      <c r="L14" s="4">
        <v>0</v>
      </c>
      <c r="M14" s="4">
        <v>0</v>
      </c>
      <c r="N14" s="4">
        <v>0</v>
      </c>
      <c r="O14" s="4">
        <v>0</v>
      </c>
      <c r="P14" s="4">
        <v>0</v>
      </c>
      <c r="Q14" s="4">
        <v>48000</v>
      </c>
      <c r="R14" s="2"/>
      <c r="S14" s="5">
        <f t="shared" si="0"/>
        <v>0</v>
      </c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</row>
    <row r="15" spans="1:31" s="8" customFormat="1" ht="27" x14ac:dyDescent="0.15">
      <c r="A15" s="14" t="s">
        <v>25</v>
      </c>
      <c r="B15" s="17" t="s">
        <v>26</v>
      </c>
      <c r="C15" s="3">
        <v>48000</v>
      </c>
      <c r="D15" s="4"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3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48000</v>
      </c>
      <c r="R15" s="2"/>
      <c r="S15" s="5">
        <f t="shared" si="0"/>
        <v>0</v>
      </c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</row>
    <row r="16" spans="1:31" s="8" customFormat="1" ht="18" x14ac:dyDescent="0.15">
      <c r="A16" s="14" t="s">
        <v>27</v>
      </c>
      <c r="B16" s="17" t="s">
        <v>28</v>
      </c>
      <c r="C16" s="3">
        <v>48000</v>
      </c>
      <c r="D16" s="4">
        <v>0</v>
      </c>
      <c r="E16" s="4">
        <v>0</v>
      </c>
      <c r="F16" s="4">
        <v>4000</v>
      </c>
      <c r="G16" s="4">
        <v>2000</v>
      </c>
      <c r="H16" s="4">
        <v>0</v>
      </c>
      <c r="I16" s="4">
        <v>2000</v>
      </c>
      <c r="J16" s="4">
        <v>0</v>
      </c>
      <c r="K16" s="3">
        <v>0</v>
      </c>
      <c r="L16" s="4">
        <v>0</v>
      </c>
      <c r="M16" s="4">
        <v>0</v>
      </c>
      <c r="N16" s="4">
        <v>0</v>
      </c>
      <c r="O16" s="4">
        <v>0</v>
      </c>
      <c r="P16" s="4">
        <v>8000</v>
      </c>
      <c r="Q16" s="4">
        <v>40000</v>
      </c>
      <c r="R16" s="2"/>
      <c r="S16" s="5">
        <f t="shared" si="0"/>
        <v>0</v>
      </c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</row>
    <row r="17" spans="1:31" s="8" customFormat="1" ht="18" x14ac:dyDescent="0.15">
      <c r="A17" s="14" t="s">
        <v>29</v>
      </c>
      <c r="B17" s="17" t="s">
        <v>30</v>
      </c>
      <c r="C17" s="3">
        <v>24000</v>
      </c>
      <c r="D17" s="4">
        <v>0</v>
      </c>
      <c r="E17" s="4">
        <v>0</v>
      </c>
      <c r="F17" s="4">
        <v>2000</v>
      </c>
      <c r="G17" s="4">
        <v>0</v>
      </c>
      <c r="H17" s="4">
        <v>0</v>
      </c>
      <c r="I17" s="4">
        <v>0</v>
      </c>
      <c r="J17" s="4">
        <v>0</v>
      </c>
      <c r="K17" s="3">
        <v>0</v>
      </c>
      <c r="L17" s="4">
        <v>0</v>
      </c>
      <c r="M17" s="4">
        <v>0</v>
      </c>
      <c r="N17" s="4">
        <v>0</v>
      </c>
      <c r="O17" s="4">
        <v>0</v>
      </c>
      <c r="P17" s="4">
        <v>2000</v>
      </c>
      <c r="Q17" s="4">
        <v>22000</v>
      </c>
      <c r="R17" s="2"/>
      <c r="S17" s="5">
        <f t="shared" si="0"/>
        <v>0</v>
      </c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</row>
    <row r="18" spans="1:31" s="8" customFormat="1" ht="27" x14ac:dyDescent="0.15">
      <c r="A18" s="14" t="s">
        <v>31</v>
      </c>
      <c r="B18" s="17" t="s">
        <v>32</v>
      </c>
      <c r="C18" s="3">
        <v>24000</v>
      </c>
      <c r="D18" s="4">
        <v>0</v>
      </c>
      <c r="E18" s="4">
        <v>2835</v>
      </c>
      <c r="F18" s="4">
        <v>2835</v>
      </c>
      <c r="G18" s="4">
        <v>2835</v>
      </c>
      <c r="H18" s="4">
        <v>2835</v>
      </c>
      <c r="I18" s="4">
        <v>2835</v>
      </c>
      <c r="J18" s="4">
        <v>0</v>
      </c>
      <c r="K18" s="3">
        <v>0</v>
      </c>
      <c r="L18" s="4">
        <v>0</v>
      </c>
      <c r="M18" s="4">
        <v>0</v>
      </c>
      <c r="N18" s="4">
        <v>0</v>
      </c>
      <c r="O18" s="4">
        <v>0</v>
      </c>
      <c r="P18" s="4">
        <v>14175</v>
      </c>
      <c r="Q18" s="4">
        <v>9825</v>
      </c>
      <c r="R18" s="2"/>
      <c r="S18" s="5">
        <f t="shared" si="0"/>
        <v>0</v>
      </c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</row>
    <row r="19" spans="1:31" s="8" customFormat="1" ht="36" x14ac:dyDescent="0.15">
      <c r="A19" s="14" t="s">
        <v>33</v>
      </c>
      <c r="B19" s="17" t="s">
        <v>34</v>
      </c>
      <c r="C19" s="3">
        <v>97500</v>
      </c>
      <c r="D19" s="4">
        <v>0</v>
      </c>
      <c r="E19" s="4">
        <v>24258</v>
      </c>
      <c r="F19" s="4">
        <v>18100</v>
      </c>
      <c r="G19" s="4">
        <v>15130</v>
      </c>
      <c r="H19" s="4">
        <v>27530</v>
      </c>
      <c r="I19" s="4">
        <v>5330</v>
      </c>
      <c r="J19" s="4">
        <v>0</v>
      </c>
      <c r="K19" s="3">
        <v>0</v>
      </c>
      <c r="L19" s="4">
        <v>0</v>
      </c>
      <c r="M19" s="4">
        <v>0</v>
      </c>
      <c r="N19" s="4">
        <v>0</v>
      </c>
      <c r="O19" s="4">
        <v>0</v>
      </c>
      <c r="P19" s="4">
        <v>90348</v>
      </c>
      <c r="Q19" s="4">
        <v>7152</v>
      </c>
      <c r="R19" s="2"/>
      <c r="S19" s="5">
        <f t="shared" si="0"/>
        <v>0</v>
      </c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</row>
    <row r="20" spans="1:31" s="8" customFormat="1" ht="27" x14ac:dyDescent="0.15">
      <c r="A20" s="14" t="s">
        <v>35</v>
      </c>
      <c r="B20" s="17" t="s">
        <v>36</v>
      </c>
      <c r="C20" s="3">
        <v>67000</v>
      </c>
      <c r="D20" s="4">
        <v>0</v>
      </c>
      <c r="E20" s="4">
        <v>0</v>
      </c>
      <c r="F20" s="4">
        <v>5000</v>
      </c>
      <c r="G20" s="4">
        <v>49500</v>
      </c>
      <c r="H20" s="4">
        <v>12500</v>
      </c>
      <c r="I20" s="4">
        <v>0</v>
      </c>
      <c r="J20" s="4">
        <v>0</v>
      </c>
      <c r="K20" s="3">
        <v>0</v>
      </c>
      <c r="L20" s="4">
        <v>0</v>
      </c>
      <c r="M20" s="4">
        <v>0</v>
      </c>
      <c r="N20" s="4">
        <v>0</v>
      </c>
      <c r="O20" s="4">
        <v>0</v>
      </c>
      <c r="P20" s="4">
        <v>67000</v>
      </c>
      <c r="Q20" s="4">
        <v>0</v>
      </c>
      <c r="R20" s="2"/>
      <c r="S20" s="5">
        <f t="shared" si="0"/>
        <v>0</v>
      </c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</row>
    <row r="21" spans="1:31" s="8" customFormat="1" ht="36" x14ac:dyDescent="0.15">
      <c r="A21" s="14" t="s">
        <v>37</v>
      </c>
      <c r="B21" s="17" t="s">
        <v>38</v>
      </c>
      <c r="C21" s="3">
        <v>366700</v>
      </c>
      <c r="D21" s="4">
        <v>50000</v>
      </c>
      <c r="E21" s="4">
        <v>132500</v>
      </c>
      <c r="F21" s="4">
        <v>0</v>
      </c>
      <c r="G21" s="4">
        <v>23780</v>
      </c>
      <c r="H21" s="4">
        <v>13240</v>
      </c>
      <c r="I21" s="4">
        <v>34800</v>
      </c>
      <c r="J21" s="4">
        <v>0</v>
      </c>
      <c r="K21" s="3">
        <v>1740</v>
      </c>
      <c r="L21" s="4">
        <v>0</v>
      </c>
      <c r="M21" s="4">
        <v>0</v>
      </c>
      <c r="N21" s="4">
        <v>0</v>
      </c>
      <c r="O21" s="4">
        <v>0</v>
      </c>
      <c r="P21" s="4">
        <v>256060</v>
      </c>
      <c r="Q21" s="4">
        <v>110640</v>
      </c>
      <c r="R21" s="2"/>
      <c r="S21" s="5">
        <f t="shared" si="0"/>
        <v>1740</v>
      </c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</row>
    <row r="22" spans="1:31" s="8" customFormat="1" ht="27" x14ac:dyDescent="0.15">
      <c r="A22" s="14" t="s">
        <v>39</v>
      </c>
      <c r="B22" s="17" t="s">
        <v>40</v>
      </c>
      <c r="C22" s="3">
        <v>1250000</v>
      </c>
      <c r="D22" s="4">
        <v>0</v>
      </c>
      <c r="E22" s="4">
        <v>0</v>
      </c>
      <c r="F22" s="4">
        <v>0</v>
      </c>
      <c r="G22" s="4">
        <v>0</v>
      </c>
      <c r="H22" s="4">
        <v>38980</v>
      </c>
      <c r="I22" s="4">
        <v>34225</v>
      </c>
      <c r="J22" s="4">
        <v>0</v>
      </c>
      <c r="K22" s="3">
        <v>0</v>
      </c>
      <c r="L22" s="4">
        <v>0</v>
      </c>
      <c r="M22" s="4">
        <v>0</v>
      </c>
      <c r="N22" s="4">
        <v>0</v>
      </c>
      <c r="O22" s="4">
        <v>0</v>
      </c>
      <c r="P22" s="4">
        <v>73205</v>
      </c>
      <c r="Q22" s="4">
        <v>1176795</v>
      </c>
      <c r="R22" s="2"/>
      <c r="S22" s="5">
        <f t="shared" si="0"/>
        <v>0</v>
      </c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</row>
    <row r="23" spans="1:31" s="8" customFormat="1" ht="18" x14ac:dyDescent="0.15">
      <c r="A23" s="14" t="s">
        <v>41</v>
      </c>
      <c r="B23" s="17" t="s">
        <v>42</v>
      </c>
      <c r="C23" s="3">
        <v>72000</v>
      </c>
      <c r="D23" s="4">
        <v>0</v>
      </c>
      <c r="E23" s="4">
        <v>0</v>
      </c>
      <c r="F23" s="4">
        <v>0</v>
      </c>
      <c r="G23" s="4">
        <v>0</v>
      </c>
      <c r="H23" s="4">
        <v>2000</v>
      </c>
      <c r="I23" s="4">
        <v>0</v>
      </c>
      <c r="J23" s="4">
        <v>0</v>
      </c>
      <c r="K23" s="3">
        <v>0</v>
      </c>
      <c r="L23" s="4">
        <v>0</v>
      </c>
      <c r="M23" s="4">
        <v>0</v>
      </c>
      <c r="N23" s="4">
        <v>0</v>
      </c>
      <c r="O23" s="4">
        <v>0</v>
      </c>
      <c r="P23" s="4">
        <v>2000</v>
      </c>
      <c r="Q23" s="4">
        <v>70000</v>
      </c>
      <c r="R23" s="2"/>
      <c r="S23" s="5">
        <f t="shared" si="0"/>
        <v>0</v>
      </c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</row>
    <row r="24" spans="1:31" s="8" customFormat="1" ht="36" x14ac:dyDescent="0.15">
      <c r="A24" s="14" t="s">
        <v>43</v>
      </c>
      <c r="B24" s="17" t="s">
        <v>44</v>
      </c>
      <c r="C24" s="3">
        <v>72000</v>
      </c>
      <c r="D24" s="4">
        <v>0</v>
      </c>
      <c r="E24" s="4">
        <v>0</v>
      </c>
      <c r="F24" s="4">
        <v>0</v>
      </c>
      <c r="G24" s="4">
        <v>0</v>
      </c>
      <c r="H24" s="4">
        <v>2000</v>
      </c>
      <c r="I24" s="4">
        <v>2000</v>
      </c>
      <c r="J24" s="4">
        <v>0</v>
      </c>
      <c r="K24" s="3">
        <v>0</v>
      </c>
      <c r="L24" s="4">
        <v>0</v>
      </c>
      <c r="M24" s="4">
        <v>0</v>
      </c>
      <c r="N24" s="4">
        <v>0</v>
      </c>
      <c r="O24" s="4">
        <v>0</v>
      </c>
      <c r="P24" s="4">
        <v>4000</v>
      </c>
      <c r="Q24" s="4">
        <v>68000</v>
      </c>
      <c r="R24" s="2"/>
      <c r="S24" s="5">
        <f t="shared" si="0"/>
        <v>0</v>
      </c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</row>
    <row r="25" spans="1:31" s="8" customFormat="1" ht="18" x14ac:dyDescent="0.15">
      <c r="A25" s="14" t="s">
        <v>45</v>
      </c>
      <c r="B25" s="17" t="s">
        <v>46</v>
      </c>
      <c r="C25" s="3">
        <v>48000</v>
      </c>
      <c r="D25" s="4">
        <v>0</v>
      </c>
      <c r="E25" s="4">
        <v>0</v>
      </c>
      <c r="F25" s="4">
        <v>0</v>
      </c>
      <c r="G25" s="4">
        <v>1100</v>
      </c>
      <c r="H25" s="4">
        <v>0</v>
      </c>
      <c r="I25" s="4">
        <v>0</v>
      </c>
      <c r="J25" s="4">
        <v>0</v>
      </c>
      <c r="K25" s="3">
        <v>0</v>
      </c>
      <c r="L25" s="4">
        <v>0</v>
      </c>
      <c r="M25" s="4">
        <v>0</v>
      </c>
      <c r="N25" s="4">
        <v>0</v>
      </c>
      <c r="O25" s="4">
        <v>0</v>
      </c>
      <c r="P25" s="4">
        <v>1100</v>
      </c>
      <c r="Q25" s="4">
        <v>46900</v>
      </c>
      <c r="R25" s="2"/>
      <c r="S25" s="5">
        <f t="shared" si="0"/>
        <v>0</v>
      </c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</row>
    <row r="26" spans="1:31" s="8" customFormat="1" ht="27" x14ac:dyDescent="0.15">
      <c r="A26" s="14" t="s">
        <v>47</v>
      </c>
      <c r="B26" s="17" t="s">
        <v>48</v>
      </c>
      <c r="C26" s="3">
        <v>48000</v>
      </c>
      <c r="D26" s="4">
        <v>0</v>
      </c>
      <c r="E26" s="4">
        <v>2200</v>
      </c>
      <c r="F26" s="4">
        <v>1200</v>
      </c>
      <c r="G26" s="4">
        <v>0</v>
      </c>
      <c r="H26" s="4">
        <v>2500</v>
      </c>
      <c r="I26" s="4">
        <v>0</v>
      </c>
      <c r="J26" s="4">
        <v>0</v>
      </c>
      <c r="K26" s="3">
        <v>0</v>
      </c>
      <c r="L26" s="4">
        <v>0</v>
      </c>
      <c r="M26" s="4">
        <v>0</v>
      </c>
      <c r="N26" s="4">
        <v>0</v>
      </c>
      <c r="O26" s="4">
        <v>0</v>
      </c>
      <c r="P26" s="4">
        <v>5900</v>
      </c>
      <c r="Q26" s="4">
        <v>42100</v>
      </c>
      <c r="R26" s="2"/>
      <c r="S26" s="5">
        <f t="shared" si="0"/>
        <v>0</v>
      </c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</row>
    <row r="27" spans="1:31" s="8" customFormat="1" ht="27" x14ac:dyDescent="0.15">
      <c r="A27" s="14" t="s">
        <v>49</v>
      </c>
      <c r="B27" s="17" t="s">
        <v>50</v>
      </c>
      <c r="C27" s="3">
        <v>6000</v>
      </c>
      <c r="D27" s="4">
        <v>0</v>
      </c>
      <c r="E27" s="4">
        <v>0</v>
      </c>
      <c r="F27" s="4">
        <v>0</v>
      </c>
      <c r="G27" s="4">
        <v>500</v>
      </c>
      <c r="H27" s="4">
        <v>0</v>
      </c>
      <c r="I27" s="4">
        <v>0</v>
      </c>
      <c r="J27" s="4">
        <v>0</v>
      </c>
      <c r="K27" s="3">
        <v>0</v>
      </c>
      <c r="L27" s="4">
        <v>0</v>
      </c>
      <c r="M27" s="4">
        <v>0</v>
      </c>
      <c r="N27" s="4">
        <v>0</v>
      </c>
      <c r="O27" s="4">
        <v>0</v>
      </c>
      <c r="P27" s="4">
        <v>500</v>
      </c>
      <c r="Q27" s="4">
        <v>5500</v>
      </c>
      <c r="R27" s="2"/>
      <c r="S27" s="5">
        <f t="shared" si="0"/>
        <v>0</v>
      </c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</row>
    <row r="28" spans="1:31" s="8" customFormat="1" ht="27" x14ac:dyDescent="0.15">
      <c r="A28" s="14" t="s">
        <v>51</v>
      </c>
      <c r="B28" s="17" t="s">
        <v>52</v>
      </c>
      <c r="C28" s="3">
        <v>24000</v>
      </c>
      <c r="D28" s="4">
        <v>0</v>
      </c>
      <c r="E28" s="4">
        <v>0</v>
      </c>
      <c r="F28" s="4">
        <v>0</v>
      </c>
      <c r="G28" s="4">
        <v>0</v>
      </c>
      <c r="H28" s="4">
        <v>1000</v>
      </c>
      <c r="I28" s="4">
        <v>0</v>
      </c>
      <c r="J28" s="4">
        <v>0</v>
      </c>
      <c r="K28" s="3">
        <v>0</v>
      </c>
      <c r="L28" s="4">
        <v>0</v>
      </c>
      <c r="M28" s="4">
        <v>0</v>
      </c>
      <c r="N28" s="4">
        <v>0</v>
      </c>
      <c r="O28" s="4">
        <v>0</v>
      </c>
      <c r="P28" s="4">
        <v>1000</v>
      </c>
      <c r="Q28" s="4">
        <v>23000</v>
      </c>
      <c r="R28" s="2"/>
      <c r="S28" s="5">
        <f t="shared" si="0"/>
        <v>0</v>
      </c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</row>
    <row r="29" spans="1:31" s="8" customFormat="1" ht="27" x14ac:dyDescent="0.15">
      <c r="A29" s="14" t="s">
        <v>53</v>
      </c>
      <c r="B29" s="17" t="s">
        <v>54</v>
      </c>
      <c r="C29" s="3">
        <v>36000</v>
      </c>
      <c r="D29" s="4">
        <v>0</v>
      </c>
      <c r="E29" s="4">
        <v>0</v>
      </c>
      <c r="F29" s="4">
        <v>0</v>
      </c>
      <c r="G29" s="4">
        <v>0</v>
      </c>
      <c r="H29" s="4">
        <v>0</v>
      </c>
      <c r="I29" s="4">
        <v>0</v>
      </c>
      <c r="J29" s="4">
        <v>0</v>
      </c>
      <c r="K29" s="3">
        <v>0</v>
      </c>
      <c r="L29" s="4">
        <v>0</v>
      </c>
      <c r="M29" s="4">
        <v>0</v>
      </c>
      <c r="N29" s="4">
        <v>0</v>
      </c>
      <c r="O29" s="4">
        <v>0</v>
      </c>
      <c r="P29" s="4">
        <v>0</v>
      </c>
      <c r="Q29" s="4">
        <v>36000</v>
      </c>
      <c r="R29" s="2"/>
      <c r="S29" s="5">
        <f t="shared" si="0"/>
        <v>0</v>
      </c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</row>
    <row r="30" spans="1:31" s="8" customFormat="1" ht="27" x14ac:dyDescent="0.15">
      <c r="A30" s="14" t="s">
        <v>55</v>
      </c>
      <c r="B30" s="17" t="s">
        <v>56</v>
      </c>
      <c r="C30" s="3">
        <v>24000</v>
      </c>
      <c r="D30" s="4">
        <v>0</v>
      </c>
      <c r="E30" s="4">
        <v>0</v>
      </c>
      <c r="F30" s="4">
        <v>0</v>
      </c>
      <c r="G30" s="4">
        <v>0</v>
      </c>
      <c r="H30" s="4">
        <v>0</v>
      </c>
      <c r="I30" s="4">
        <v>0</v>
      </c>
      <c r="J30" s="4">
        <v>0</v>
      </c>
      <c r="K30" s="3">
        <v>0</v>
      </c>
      <c r="L30" s="4">
        <v>0</v>
      </c>
      <c r="M30" s="4">
        <v>0</v>
      </c>
      <c r="N30" s="4">
        <v>0</v>
      </c>
      <c r="O30" s="4">
        <v>0</v>
      </c>
      <c r="P30" s="4">
        <v>0</v>
      </c>
      <c r="Q30" s="4">
        <v>24000</v>
      </c>
      <c r="R30" s="2"/>
      <c r="S30" s="5">
        <f t="shared" si="0"/>
        <v>0</v>
      </c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</row>
    <row r="31" spans="1:31" s="8" customFormat="1" ht="27" x14ac:dyDescent="0.15">
      <c r="A31" s="14" t="s">
        <v>57</v>
      </c>
      <c r="B31" s="17" t="s">
        <v>58</v>
      </c>
      <c r="C31" s="3">
        <v>370000</v>
      </c>
      <c r="D31" s="4">
        <v>0</v>
      </c>
      <c r="E31" s="4">
        <v>0</v>
      </c>
      <c r="F31" s="4">
        <v>0</v>
      </c>
      <c r="G31" s="4">
        <v>0</v>
      </c>
      <c r="H31" s="4">
        <v>0</v>
      </c>
      <c r="I31" s="4">
        <v>0</v>
      </c>
      <c r="J31" s="4">
        <v>0</v>
      </c>
      <c r="K31" s="3">
        <v>0</v>
      </c>
      <c r="L31" s="4">
        <v>0</v>
      </c>
      <c r="M31" s="4">
        <v>0</v>
      </c>
      <c r="N31" s="4">
        <v>0</v>
      </c>
      <c r="O31" s="4">
        <v>0</v>
      </c>
      <c r="P31" s="4">
        <v>0</v>
      </c>
      <c r="Q31" s="4">
        <v>370000</v>
      </c>
      <c r="R31" s="2"/>
      <c r="S31" s="5">
        <f t="shared" si="0"/>
        <v>0</v>
      </c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</row>
    <row r="32" spans="1:31" s="8" customFormat="1" ht="18" x14ac:dyDescent="0.15">
      <c r="A32" s="14" t="s">
        <v>59</v>
      </c>
      <c r="B32" s="17" t="s">
        <v>60</v>
      </c>
      <c r="C32" s="3">
        <v>7569371.96</v>
      </c>
      <c r="D32" s="4">
        <v>502862.36</v>
      </c>
      <c r="E32" s="4">
        <v>270866.5</v>
      </c>
      <c r="F32" s="4">
        <v>1066912.58</v>
      </c>
      <c r="G32" s="4">
        <v>683913.87</v>
      </c>
      <c r="H32" s="4">
        <v>850191.64</v>
      </c>
      <c r="I32" s="4">
        <v>887568.56</v>
      </c>
      <c r="J32" s="4">
        <v>1293317.6399999999</v>
      </c>
      <c r="K32" s="3">
        <v>821446.72</v>
      </c>
      <c r="L32" s="4">
        <v>818982.81</v>
      </c>
      <c r="M32" s="4">
        <v>0</v>
      </c>
      <c r="N32" s="4">
        <v>0</v>
      </c>
      <c r="O32" s="4">
        <v>0</v>
      </c>
      <c r="P32" s="4">
        <v>7196062.6799999997</v>
      </c>
      <c r="Q32" s="4">
        <v>373309.28</v>
      </c>
      <c r="R32" s="2"/>
      <c r="S32" s="5">
        <f t="shared" si="0"/>
        <v>2933747.17</v>
      </c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</row>
    <row r="33" spans="1:31" s="8" customFormat="1" ht="27" x14ac:dyDescent="0.15">
      <c r="A33" s="14" t="s">
        <v>61</v>
      </c>
      <c r="B33" s="17" t="s">
        <v>62</v>
      </c>
      <c r="C33" s="3">
        <v>3102881.96</v>
      </c>
      <c r="D33" s="4">
        <v>205647.37</v>
      </c>
      <c r="E33" s="4">
        <v>80655.5</v>
      </c>
      <c r="F33" s="4">
        <v>545562.52</v>
      </c>
      <c r="G33" s="4">
        <v>281468.5</v>
      </c>
      <c r="H33" s="4">
        <v>327878.51</v>
      </c>
      <c r="I33" s="4">
        <v>350047.53</v>
      </c>
      <c r="J33" s="4">
        <v>631247.01</v>
      </c>
      <c r="K33" s="3">
        <v>341870.52</v>
      </c>
      <c r="L33" s="4">
        <v>338504.5</v>
      </c>
      <c r="M33" s="4">
        <v>0</v>
      </c>
      <c r="N33" s="4">
        <v>0</v>
      </c>
      <c r="O33" s="4">
        <v>0</v>
      </c>
      <c r="P33" s="4">
        <v>3102881.96</v>
      </c>
      <c r="Q33" s="4">
        <v>0</v>
      </c>
      <c r="R33" s="2"/>
      <c r="S33" s="5">
        <f t="shared" si="0"/>
        <v>1311622.03</v>
      </c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</row>
    <row r="34" spans="1:31" s="8" customFormat="1" ht="27" x14ac:dyDescent="0.15">
      <c r="A34" s="14" t="s">
        <v>63</v>
      </c>
      <c r="B34" s="17" t="s">
        <v>64</v>
      </c>
      <c r="C34" s="3">
        <v>1689000</v>
      </c>
      <c r="D34" s="4">
        <v>98256.5</v>
      </c>
      <c r="E34" s="4">
        <v>105661</v>
      </c>
      <c r="F34" s="4">
        <v>145699.51</v>
      </c>
      <c r="G34" s="4">
        <v>143800.51</v>
      </c>
      <c r="H34" s="4">
        <v>206170.01</v>
      </c>
      <c r="I34" s="4">
        <v>209357.33</v>
      </c>
      <c r="J34" s="4">
        <v>229383.5</v>
      </c>
      <c r="K34" s="3">
        <v>158930.5</v>
      </c>
      <c r="L34" s="4">
        <v>185438.01</v>
      </c>
      <c r="M34" s="4">
        <v>0</v>
      </c>
      <c r="N34" s="4">
        <v>0</v>
      </c>
      <c r="O34" s="4">
        <v>0</v>
      </c>
      <c r="P34" s="4">
        <v>1482696.87</v>
      </c>
      <c r="Q34" s="4">
        <v>206303.13</v>
      </c>
      <c r="R34" s="2"/>
      <c r="S34" s="5">
        <f t="shared" si="0"/>
        <v>573752.01</v>
      </c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</row>
    <row r="35" spans="1:31" s="8" customFormat="1" ht="18" x14ac:dyDescent="0.15">
      <c r="A35" s="14" t="s">
        <v>65</v>
      </c>
      <c r="B35" s="17" t="s">
        <v>66</v>
      </c>
      <c r="C35" s="3">
        <v>1054000</v>
      </c>
      <c r="D35" s="4">
        <v>74829</v>
      </c>
      <c r="E35" s="4">
        <v>22275</v>
      </c>
      <c r="F35" s="4">
        <v>148593.46</v>
      </c>
      <c r="G35" s="4">
        <v>89744.26</v>
      </c>
      <c r="H35" s="4">
        <v>103979.11</v>
      </c>
      <c r="I35" s="4">
        <v>122452.5</v>
      </c>
      <c r="J35" s="4">
        <v>182332.5</v>
      </c>
      <c r="K35" s="3">
        <v>130739</v>
      </c>
      <c r="L35" s="4">
        <v>115927.5</v>
      </c>
      <c r="M35" s="4">
        <v>0</v>
      </c>
      <c r="N35" s="4">
        <v>0</v>
      </c>
      <c r="O35" s="4">
        <v>0</v>
      </c>
      <c r="P35" s="4">
        <v>990872.33</v>
      </c>
      <c r="Q35" s="4">
        <v>63127.67</v>
      </c>
      <c r="R35" s="2"/>
      <c r="S35" s="5">
        <f t="shared" si="0"/>
        <v>428999</v>
      </c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</row>
    <row r="36" spans="1:31" s="8" customFormat="1" ht="18" x14ac:dyDescent="0.15">
      <c r="A36" s="14" t="s">
        <v>67</v>
      </c>
      <c r="B36" s="17" t="s">
        <v>68</v>
      </c>
      <c r="C36" s="3">
        <v>1072740</v>
      </c>
      <c r="D36" s="4">
        <v>61289.49</v>
      </c>
      <c r="E36" s="4">
        <v>30985</v>
      </c>
      <c r="F36" s="4">
        <v>140985.57999999999</v>
      </c>
      <c r="G36" s="4">
        <v>120930.6</v>
      </c>
      <c r="H36" s="4">
        <v>145789</v>
      </c>
      <c r="I36" s="4">
        <v>145216.20000000001</v>
      </c>
      <c r="J36" s="4">
        <v>167264.63</v>
      </c>
      <c r="K36" s="3">
        <v>144036.70000000001</v>
      </c>
      <c r="L36" s="4">
        <v>116092.8</v>
      </c>
      <c r="M36" s="4">
        <v>0</v>
      </c>
      <c r="N36" s="4">
        <v>0</v>
      </c>
      <c r="O36" s="4">
        <v>0</v>
      </c>
      <c r="P36" s="4">
        <v>1072590</v>
      </c>
      <c r="Q36" s="4">
        <v>150</v>
      </c>
      <c r="R36" s="2"/>
      <c r="S36" s="5">
        <f t="shared" si="0"/>
        <v>427394.13</v>
      </c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</row>
    <row r="37" spans="1:31" s="8" customFormat="1" ht="27" x14ac:dyDescent="0.15">
      <c r="A37" s="14" t="s">
        <v>69</v>
      </c>
      <c r="B37" s="17" t="s">
        <v>70</v>
      </c>
      <c r="C37" s="3">
        <v>393680</v>
      </c>
      <c r="D37" s="4">
        <v>38010</v>
      </c>
      <c r="E37" s="4">
        <v>15050</v>
      </c>
      <c r="F37" s="4">
        <v>60981.51</v>
      </c>
      <c r="G37" s="4">
        <v>30800</v>
      </c>
      <c r="H37" s="4">
        <v>40700.01</v>
      </c>
      <c r="I37" s="4">
        <v>35350</v>
      </c>
      <c r="J37" s="4">
        <v>58660</v>
      </c>
      <c r="K37" s="3">
        <v>33510</v>
      </c>
      <c r="L37" s="4">
        <v>34000</v>
      </c>
      <c r="M37" s="4">
        <v>0</v>
      </c>
      <c r="N37" s="4">
        <v>0</v>
      </c>
      <c r="O37" s="4">
        <v>0</v>
      </c>
      <c r="P37" s="4">
        <v>347061.52</v>
      </c>
      <c r="Q37" s="4">
        <v>46618.48</v>
      </c>
      <c r="R37" s="2"/>
      <c r="S37" s="5">
        <f t="shared" si="0"/>
        <v>126170</v>
      </c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</row>
    <row r="38" spans="1:31" s="8" customFormat="1" ht="27" x14ac:dyDescent="0.15">
      <c r="A38" s="14" t="s">
        <v>71</v>
      </c>
      <c r="B38" s="17" t="s">
        <v>72</v>
      </c>
      <c r="C38" s="3">
        <v>257070</v>
      </c>
      <c r="D38" s="4">
        <v>24830</v>
      </c>
      <c r="E38" s="4">
        <v>16240</v>
      </c>
      <c r="F38" s="4">
        <v>25090</v>
      </c>
      <c r="G38" s="4">
        <v>17170</v>
      </c>
      <c r="H38" s="4">
        <v>25675</v>
      </c>
      <c r="I38" s="4">
        <v>25145</v>
      </c>
      <c r="J38" s="4">
        <v>24430</v>
      </c>
      <c r="K38" s="3">
        <v>12360</v>
      </c>
      <c r="L38" s="4">
        <v>29020</v>
      </c>
      <c r="M38" s="4">
        <v>0</v>
      </c>
      <c r="N38" s="4">
        <v>0</v>
      </c>
      <c r="O38" s="4">
        <v>0</v>
      </c>
      <c r="P38" s="4">
        <v>199960</v>
      </c>
      <c r="Q38" s="4">
        <v>57110</v>
      </c>
      <c r="R38" s="2"/>
      <c r="S38" s="5">
        <f t="shared" si="0"/>
        <v>65810</v>
      </c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</row>
    <row r="39" spans="1:31" s="8" customFormat="1" x14ac:dyDescent="0.15">
      <c r="A39" s="14" t="s">
        <v>73</v>
      </c>
      <c r="B39" s="17" t="s">
        <v>74</v>
      </c>
      <c r="C39" s="3">
        <v>120659</v>
      </c>
      <c r="D39" s="4">
        <v>0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3">
        <v>47944</v>
      </c>
      <c r="L39" s="4">
        <v>9818</v>
      </c>
      <c r="M39" s="4">
        <v>0</v>
      </c>
      <c r="N39" s="4">
        <v>0</v>
      </c>
      <c r="O39" s="4">
        <v>0</v>
      </c>
      <c r="P39" s="4">
        <v>57762</v>
      </c>
      <c r="Q39" s="4">
        <v>62897</v>
      </c>
      <c r="R39" s="2"/>
      <c r="S39" s="5">
        <f t="shared" si="0"/>
        <v>57762</v>
      </c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</row>
    <row r="40" spans="1:31" s="8" customFormat="1" ht="18" x14ac:dyDescent="0.15">
      <c r="A40" s="14" t="s">
        <v>75</v>
      </c>
      <c r="B40" s="17" t="s">
        <v>76</v>
      </c>
      <c r="C40" s="3">
        <v>98000</v>
      </c>
      <c r="D40" s="4">
        <v>0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3">
        <v>41780</v>
      </c>
      <c r="L40" s="4">
        <v>5825</v>
      </c>
      <c r="M40" s="4">
        <v>0</v>
      </c>
      <c r="N40" s="4">
        <v>0</v>
      </c>
      <c r="O40" s="4">
        <v>0</v>
      </c>
      <c r="P40" s="4">
        <v>47605</v>
      </c>
      <c r="Q40" s="4">
        <v>50395</v>
      </c>
      <c r="R40" s="2"/>
      <c r="S40" s="5">
        <f t="shared" si="0"/>
        <v>47605</v>
      </c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</row>
    <row r="41" spans="1:31" s="8" customFormat="1" ht="18" x14ac:dyDescent="0.15">
      <c r="A41" s="14" t="s">
        <v>77</v>
      </c>
      <c r="B41" s="17" t="s">
        <v>78</v>
      </c>
      <c r="C41" s="3">
        <v>16250</v>
      </c>
      <c r="D41" s="4">
        <v>0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3">
        <v>1285</v>
      </c>
      <c r="L41" s="4">
        <v>2463</v>
      </c>
      <c r="M41" s="4">
        <v>0</v>
      </c>
      <c r="N41" s="4">
        <v>0</v>
      </c>
      <c r="O41" s="4">
        <v>0</v>
      </c>
      <c r="P41" s="4">
        <v>3748</v>
      </c>
      <c r="Q41" s="4">
        <v>12502</v>
      </c>
      <c r="R41" s="2"/>
      <c r="S41" s="5">
        <f t="shared" si="0"/>
        <v>3748</v>
      </c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</row>
    <row r="42" spans="1:31" s="8" customFormat="1" x14ac:dyDescent="0.15">
      <c r="A42" s="14" t="s">
        <v>79</v>
      </c>
      <c r="B42" s="17" t="s">
        <v>80</v>
      </c>
      <c r="C42" s="3">
        <v>1125</v>
      </c>
      <c r="D42" s="4">
        <v>0</v>
      </c>
      <c r="E42" s="4">
        <v>0</v>
      </c>
      <c r="F42" s="4">
        <v>0</v>
      </c>
      <c r="G42" s="4">
        <v>0</v>
      </c>
      <c r="H42" s="4">
        <v>0</v>
      </c>
      <c r="I42" s="4">
        <v>0</v>
      </c>
      <c r="J42" s="4">
        <v>0</v>
      </c>
      <c r="K42" s="3">
        <v>25</v>
      </c>
      <c r="L42" s="4">
        <v>1100</v>
      </c>
      <c r="M42" s="4">
        <v>0</v>
      </c>
      <c r="N42" s="4">
        <v>0</v>
      </c>
      <c r="O42" s="4">
        <v>0</v>
      </c>
      <c r="P42" s="4">
        <v>1125</v>
      </c>
      <c r="Q42" s="4">
        <v>0</v>
      </c>
      <c r="R42" s="2"/>
      <c r="S42" s="5">
        <f t="shared" si="0"/>
        <v>1125</v>
      </c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</row>
    <row r="43" spans="1:31" s="8" customFormat="1" x14ac:dyDescent="0.15">
      <c r="A43" s="14" t="s">
        <v>81</v>
      </c>
      <c r="B43" s="17" t="s">
        <v>82</v>
      </c>
      <c r="C43" s="3">
        <v>5284</v>
      </c>
      <c r="D43" s="4"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3">
        <v>4854</v>
      </c>
      <c r="L43" s="4">
        <v>430</v>
      </c>
      <c r="M43" s="4">
        <v>0</v>
      </c>
      <c r="N43" s="4">
        <v>0</v>
      </c>
      <c r="O43" s="4">
        <v>0</v>
      </c>
      <c r="P43" s="4">
        <v>5284</v>
      </c>
      <c r="Q43" s="4">
        <v>0</v>
      </c>
      <c r="R43" s="2"/>
      <c r="S43" s="5">
        <f t="shared" si="0"/>
        <v>5284</v>
      </c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</row>
    <row r="44" spans="1:31" s="8" customFormat="1" ht="18" x14ac:dyDescent="0.15">
      <c r="A44" s="14" t="s">
        <v>83</v>
      </c>
      <c r="B44" s="17" t="s">
        <v>84</v>
      </c>
      <c r="C44" s="3">
        <v>174527.5</v>
      </c>
      <c r="D44" s="4"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3">
        <v>54847.5</v>
      </c>
      <c r="L44" s="4">
        <v>22980</v>
      </c>
      <c r="M44" s="4">
        <v>0</v>
      </c>
      <c r="N44" s="4">
        <v>0</v>
      </c>
      <c r="O44" s="4">
        <v>0</v>
      </c>
      <c r="P44" s="4">
        <v>77827.5</v>
      </c>
      <c r="Q44" s="4">
        <v>96700</v>
      </c>
      <c r="R44" s="2"/>
      <c r="S44" s="5">
        <f t="shared" si="0"/>
        <v>77827.5</v>
      </c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</row>
    <row r="45" spans="1:31" s="8" customFormat="1" ht="27" x14ac:dyDescent="0.15">
      <c r="A45" s="14" t="s">
        <v>85</v>
      </c>
      <c r="B45" s="17" t="s">
        <v>86</v>
      </c>
      <c r="C45" s="3">
        <v>83500</v>
      </c>
      <c r="D45" s="4">
        <v>0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4">
        <v>0</v>
      </c>
      <c r="K45" s="3">
        <v>13415</v>
      </c>
      <c r="L45" s="4">
        <v>1860</v>
      </c>
      <c r="M45" s="4">
        <v>0</v>
      </c>
      <c r="N45" s="4">
        <v>0</v>
      </c>
      <c r="O45" s="4">
        <v>0</v>
      </c>
      <c r="P45" s="4">
        <v>15275</v>
      </c>
      <c r="Q45" s="4">
        <v>68225</v>
      </c>
      <c r="R45" s="2"/>
      <c r="S45" s="5">
        <f t="shared" si="0"/>
        <v>15275</v>
      </c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</row>
    <row r="46" spans="1:31" s="8" customFormat="1" ht="18" x14ac:dyDescent="0.15">
      <c r="A46" s="14" t="s">
        <v>87</v>
      </c>
      <c r="B46" s="17" t="s">
        <v>88</v>
      </c>
      <c r="C46" s="3">
        <v>12085</v>
      </c>
      <c r="D46" s="4">
        <v>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3">
        <v>4515</v>
      </c>
      <c r="L46" s="4">
        <v>7570</v>
      </c>
      <c r="M46" s="4">
        <v>0</v>
      </c>
      <c r="N46" s="4">
        <v>0</v>
      </c>
      <c r="O46" s="4">
        <v>0</v>
      </c>
      <c r="P46" s="4">
        <v>12085</v>
      </c>
      <c r="Q46" s="4">
        <v>0</v>
      </c>
      <c r="R46" s="2"/>
      <c r="S46" s="5">
        <f t="shared" si="0"/>
        <v>12085</v>
      </c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</row>
    <row r="47" spans="1:31" s="8" customFormat="1" ht="18" x14ac:dyDescent="0.15">
      <c r="A47" s="14" t="s">
        <v>89</v>
      </c>
      <c r="B47" s="17" t="s">
        <v>90</v>
      </c>
      <c r="C47" s="3">
        <v>31600</v>
      </c>
      <c r="D47" s="4">
        <v>0</v>
      </c>
      <c r="E47" s="4">
        <v>0</v>
      </c>
      <c r="F47" s="4">
        <v>0</v>
      </c>
      <c r="G47" s="4">
        <v>0</v>
      </c>
      <c r="H47" s="4">
        <v>0</v>
      </c>
      <c r="I47" s="4">
        <v>0</v>
      </c>
      <c r="J47" s="4">
        <v>0</v>
      </c>
      <c r="K47" s="3">
        <v>425</v>
      </c>
      <c r="L47" s="4">
        <v>2700</v>
      </c>
      <c r="M47" s="4">
        <v>0</v>
      </c>
      <c r="N47" s="4">
        <v>0</v>
      </c>
      <c r="O47" s="4">
        <v>0</v>
      </c>
      <c r="P47" s="4">
        <v>3125</v>
      </c>
      <c r="Q47" s="4">
        <v>28475</v>
      </c>
      <c r="R47" s="2"/>
      <c r="S47" s="5">
        <f t="shared" si="0"/>
        <v>3125</v>
      </c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</row>
    <row r="48" spans="1:31" s="8" customFormat="1" ht="18" x14ac:dyDescent="0.15">
      <c r="A48" s="14" t="s">
        <v>91</v>
      </c>
      <c r="B48" s="17" t="s">
        <v>92</v>
      </c>
      <c r="C48" s="3">
        <v>47342.5</v>
      </c>
      <c r="D48" s="4">
        <v>0</v>
      </c>
      <c r="E48" s="4">
        <v>0</v>
      </c>
      <c r="F48" s="4">
        <v>0</v>
      </c>
      <c r="G48" s="4">
        <v>0</v>
      </c>
      <c r="H48" s="4">
        <v>0</v>
      </c>
      <c r="I48" s="4">
        <v>0</v>
      </c>
      <c r="J48" s="4">
        <v>0</v>
      </c>
      <c r="K48" s="3">
        <v>36492.5</v>
      </c>
      <c r="L48" s="4">
        <v>10850</v>
      </c>
      <c r="M48" s="4">
        <v>0</v>
      </c>
      <c r="N48" s="4">
        <v>0</v>
      </c>
      <c r="O48" s="4">
        <v>0</v>
      </c>
      <c r="P48" s="4">
        <v>47342.5</v>
      </c>
      <c r="Q48" s="4">
        <v>0</v>
      </c>
      <c r="R48" s="2"/>
      <c r="S48" s="5">
        <f t="shared" si="0"/>
        <v>47342.5</v>
      </c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</row>
    <row r="49" spans="1:31" s="8" customFormat="1" x14ac:dyDescent="0.15">
      <c r="A49" s="14" t="s">
        <v>93</v>
      </c>
      <c r="B49" s="17" t="s">
        <v>94</v>
      </c>
      <c r="C49" s="3">
        <v>5923119</v>
      </c>
      <c r="D49" s="4">
        <v>0</v>
      </c>
      <c r="E49" s="4">
        <v>338270.92</v>
      </c>
      <c r="F49" s="4">
        <v>450550</v>
      </c>
      <c r="G49" s="4">
        <v>240599</v>
      </c>
      <c r="H49" s="4">
        <v>1290416</v>
      </c>
      <c r="I49" s="4">
        <v>165370</v>
      </c>
      <c r="J49" s="4">
        <v>16848</v>
      </c>
      <c r="K49" s="3">
        <v>0</v>
      </c>
      <c r="L49" s="4">
        <v>0</v>
      </c>
      <c r="M49" s="4">
        <v>0</v>
      </c>
      <c r="N49" s="4">
        <v>0</v>
      </c>
      <c r="O49" s="4">
        <v>0</v>
      </c>
      <c r="P49" s="4">
        <v>2502053.92</v>
      </c>
      <c r="Q49" s="4">
        <v>3421065.08</v>
      </c>
      <c r="R49" s="2"/>
      <c r="S49" s="5">
        <f t="shared" si="0"/>
        <v>16848</v>
      </c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</row>
    <row r="50" spans="1:31" s="8" customFormat="1" ht="18" x14ac:dyDescent="0.15">
      <c r="A50" s="14" t="s">
        <v>95</v>
      </c>
      <c r="B50" s="17" t="s">
        <v>96</v>
      </c>
      <c r="C50" s="3">
        <v>1990000</v>
      </c>
      <c r="D50" s="4">
        <v>0</v>
      </c>
      <c r="E50" s="4">
        <v>338270.92</v>
      </c>
      <c r="F50" s="4">
        <v>315800</v>
      </c>
      <c r="G50" s="4">
        <v>128085</v>
      </c>
      <c r="H50" s="4">
        <v>457297</v>
      </c>
      <c r="I50" s="4">
        <v>165370</v>
      </c>
      <c r="J50" s="4">
        <v>0</v>
      </c>
      <c r="K50" s="3">
        <v>0</v>
      </c>
      <c r="L50" s="4">
        <v>0</v>
      </c>
      <c r="M50" s="4">
        <v>0</v>
      </c>
      <c r="N50" s="4">
        <v>0</v>
      </c>
      <c r="O50" s="4">
        <v>0</v>
      </c>
      <c r="P50" s="4">
        <v>1404822.92</v>
      </c>
      <c r="Q50" s="4">
        <v>585177.07999999996</v>
      </c>
      <c r="R50" s="2"/>
      <c r="S50" s="5">
        <f t="shared" si="0"/>
        <v>0</v>
      </c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</row>
    <row r="51" spans="1:31" s="8" customFormat="1" x14ac:dyDescent="0.15">
      <c r="A51" s="14" t="s">
        <v>97</v>
      </c>
      <c r="B51" s="17" t="s">
        <v>98</v>
      </c>
      <c r="C51" s="3">
        <v>3100000</v>
      </c>
      <c r="D51" s="4">
        <v>0</v>
      </c>
      <c r="E51" s="4">
        <v>0</v>
      </c>
      <c r="F51" s="4">
        <v>134750</v>
      </c>
      <c r="G51" s="4">
        <v>112514</v>
      </c>
      <c r="H51" s="4">
        <v>0</v>
      </c>
      <c r="I51" s="4">
        <v>0</v>
      </c>
      <c r="J51" s="4">
        <v>16848</v>
      </c>
      <c r="K51" s="3">
        <v>0</v>
      </c>
      <c r="L51" s="4">
        <v>0</v>
      </c>
      <c r="M51" s="4">
        <v>0</v>
      </c>
      <c r="N51" s="4">
        <v>0</v>
      </c>
      <c r="O51" s="4">
        <v>0</v>
      </c>
      <c r="P51" s="4">
        <v>264112</v>
      </c>
      <c r="Q51" s="4">
        <v>2835888</v>
      </c>
      <c r="R51" s="2"/>
      <c r="S51" s="5">
        <f t="shared" si="0"/>
        <v>16848</v>
      </c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</row>
    <row r="52" spans="1:31" s="8" customFormat="1" ht="18" x14ac:dyDescent="0.15">
      <c r="A52" s="14" t="s">
        <v>99</v>
      </c>
      <c r="B52" s="17" t="s">
        <v>100</v>
      </c>
      <c r="C52" s="3">
        <v>833119</v>
      </c>
      <c r="D52" s="4">
        <v>0</v>
      </c>
      <c r="E52" s="4">
        <v>0</v>
      </c>
      <c r="F52" s="4">
        <v>0</v>
      </c>
      <c r="G52" s="4">
        <v>0</v>
      </c>
      <c r="H52" s="4">
        <v>833119</v>
      </c>
      <c r="I52" s="4">
        <v>0</v>
      </c>
      <c r="J52" s="4">
        <v>0</v>
      </c>
      <c r="K52" s="3">
        <v>0</v>
      </c>
      <c r="L52" s="4">
        <v>0</v>
      </c>
      <c r="M52" s="4">
        <v>0</v>
      </c>
      <c r="N52" s="4">
        <v>0</v>
      </c>
      <c r="O52" s="4">
        <v>0</v>
      </c>
      <c r="P52" s="4">
        <v>833119</v>
      </c>
      <c r="Q52" s="4">
        <v>0</v>
      </c>
      <c r="R52" s="2"/>
      <c r="S52" s="5">
        <f t="shared" si="0"/>
        <v>0</v>
      </c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</row>
    <row r="53" spans="1:31" s="8" customFormat="1" x14ac:dyDescent="0.15">
      <c r="A53" s="14" t="s">
        <v>101</v>
      </c>
      <c r="B53" s="17" t="s">
        <v>102</v>
      </c>
      <c r="C53" s="3">
        <v>4139430</v>
      </c>
      <c r="D53" s="4">
        <v>0</v>
      </c>
      <c r="E53" s="4">
        <v>210850.5</v>
      </c>
      <c r="F53" s="4">
        <v>174918</v>
      </c>
      <c r="G53" s="4">
        <v>105314</v>
      </c>
      <c r="H53" s="4">
        <v>929642</v>
      </c>
      <c r="I53" s="4">
        <v>90366</v>
      </c>
      <c r="J53" s="4">
        <v>0</v>
      </c>
      <c r="K53" s="3">
        <v>0</v>
      </c>
      <c r="L53" s="4">
        <v>0</v>
      </c>
      <c r="M53" s="4">
        <v>0</v>
      </c>
      <c r="N53" s="4">
        <v>0</v>
      </c>
      <c r="O53" s="4">
        <v>0</v>
      </c>
      <c r="P53" s="4">
        <v>1511090.5</v>
      </c>
      <c r="Q53" s="4">
        <v>2628339.5</v>
      </c>
      <c r="R53" s="2"/>
      <c r="S53" s="5">
        <f t="shared" si="0"/>
        <v>0</v>
      </c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</row>
    <row r="54" spans="1:31" s="8" customFormat="1" ht="18" x14ac:dyDescent="0.15">
      <c r="A54" s="14" t="s">
        <v>103</v>
      </c>
      <c r="B54" s="17" t="s">
        <v>104</v>
      </c>
      <c r="C54" s="3">
        <v>995000</v>
      </c>
      <c r="D54" s="4">
        <v>0</v>
      </c>
      <c r="E54" s="4">
        <v>210850.5</v>
      </c>
      <c r="F54" s="4">
        <v>174918</v>
      </c>
      <c r="G54" s="4">
        <v>105314</v>
      </c>
      <c r="H54" s="4">
        <v>226287</v>
      </c>
      <c r="I54" s="4">
        <v>90366</v>
      </c>
      <c r="J54" s="4">
        <v>0</v>
      </c>
      <c r="K54" s="3">
        <v>0</v>
      </c>
      <c r="L54" s="4">
        <v>0</v>
      </c>
      <c r="M54" s="4">
        <v>0</v>
      </c>
      <c r="N54" s="4">
        <v>0</v>
      </c>
      <c r="O54" s="4">
        <v>0</v>
      </c>
      <c r="P54" s="4">
        <v>807735.5</v>
      </c>
      <c r="Q54" s="4">
        <v>187264.5</v>
      </c>
      <c r="R54" s="2"/>
      <c r="S54" s="5">
        <f t="shared" si="0"/>
        <v>0</v>
      </c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</row>
    <row r="55" spans="1:31" s="8" customFormat="1" ht="18" x14ac:dyDescent="0.15">
      <c r="A55" s="14" t="s">
        <v>105</v>
      </c>
      <c r="B55" s="17" t="s">
        <v>106</v>
      </c>
      <c r="C55" s="3">
        <v>2910000</v>
      </c>
      <c r="D55" s="4">
        <v>0</v>
      </c>
      <c r="E55" s="4">
        <v>0</v>
      </c>
      <c r="F55" s="4">
        <v>0</v>
      </c>
      <c r="G55" s="4">
        <v>0</v>
      </c>
      <c r="H55" s="4">
        <v>468925</v>
      </c>
      <c r="I55" s="4">
        <v>0</v>
      </c>
      <c r="J55" s="4">
        <v>0</v>
      </c>
      <c r="K55" s="3">
        <v>0</v>
      </c>
      <c r="L55" s="4">
        <v>0</v>
      </c>
      <c r="M55" s="4">
        <v>0</v>
      </c>
      <c r="N55" s="4">
        <v>0</v>
      </c>
      <c r="O55" s="4">
        <v>0</v>
      </c>
      <c r="P55" s="4">
        <v>468925</v>
      </c>
      <c r="Q55" s="4">
        <v>2441075</v>
      </c>
      <c r="R55" s="2"/>
      <c r="S55" s="5">
        <f t="shared" si="0"/>
        <v>0</v>
      </c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</row>
    <row r="56" spans="1:31" s="8" customFormat="1" ht="18" x14ac:dyDescent="0.15">
      <c r="A56" s="14" t="s">
        <v>107</v>
      </c>
      <c r="B56" s="17" t="s">
        <v>108</v>
      </c>
      <c r="C56" s="3">
        <v>234430</v>
      </c>
      <c r="D56" s="4">
        <v>0</v>
      </c>
      <c r="E56" s="4">
        <v>0</v>
      </c>
      <c r="F56" s="4">
        <v>0</v>
      </c>
      <c r="G56" s="4">
        <v>0</v>
      </c>
      <c r="H56" s="4">
        <v>234430</v>
      </c>
      <c r="I56" s="4">
        <v>0</v>
      </c>
      <c r="J56" s="4">
        <v>0</v>
      </c>
      <c r="K56" s="3">
        <v>0</v>
      </c>
      <c r="L56" s="4">
        <v>0</v>
      </c>
      <c r="M56" s="4">
        <v>0</v>
      </c>
      <c r="N56" s="4">
        <v>0</v>
      </c>
      <c r="O56" s="4">
        <v>0</v>
      </c>
      <c r="P56" s="4">
        <v>234430</v>
      </c>
      <c r="Q56" s="4">
        <v>0</v>
      </c>
      <c r="R56" s="2"/>
      <c r="S56" s="5">
        <f t="shared" si="0"/>
        <v>0</v>
      </c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</row>
    <row r="57" spans="1:31" s="8" customFormat="1" x14ac:dyDescent="0.15">
      <c r="A57" s="14" t="s">
        <v>109</v>
      </c>
      <c r="B57" s="17" t="s">
        <v>110</v>
      </c>
      <c r="C57" s="3">
        <v>75000</v>
      </c>
      <c r="D57" s="4">
        <v>0</v>
      </c>
      <c r="E57" s="4">
        <v>782</v>
      </c>
      <c r="F57" s="4">
        <v>2213.5</v>
      </c>
      <c r="G57" s="4">
        <v>2470.5</v>
      </c>
      <c r="H57" s="4">
        <v>3807.5</v>
      </c>
      <c r="I57" s="4">
        <v>0</v>
      </c>
      <c r="J57" s="4">
        <v>0</v>
      </c>
      <c r="K57" s="3">
        <v>0</v>
      </c>
      <c r="L57" s="4">
        <v>0</v>
      </c>
      <c r="M57" s="4">
        <v>0</v>
      </c>
      <c r="N57" s="4">
        <v>0</v>
      </c>
      <c r="O57" s="4">
        <v>0</v>
      </c>
      <c r="P57" s="4">
        <v>9273.5</v>
      </c>
      <c r="Q57" s="4">
        <v>65726.5</v>
      </c>
      <c r="R57" s="2"/>
      <c r="S57" s="5">
        <f t="shared" si="0"/>
        <v>0</v>
      </c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</row>
    <row r="58" spans="1:31" s="8" customFormat="1" ht="18" x14ac:dyDescent="0.15">
      <c r="A58" s="14" t="s">
        <v>111</v>
      </c>
      <c r="B58" s="17" t="s">
        <v>112</v>
      </c>
      <c r="C58" s="3">
        <v>11000</v>
      </c>
      <c r="D58" s="4">
        <v>0</v>
      </c>
      <c r="E58" s="4">
        <v>782</v>
      </c>
      <c r="F58" s="4">
        <v>2213.5</v>
      </c>
      <c r="G58" s="4">
        <v>2470.5</v>
      </c>
      <c r="H58" s="4">
        <v>3807.5</v>
      </c>
      <c r="I58" s="4">
        <v>0</v>
      </c>
      <c r="J58" s="4">
        <v>0</v>
      </c>
      <c r="K58" s="3">
        <v>0</v>
      </c>
      <c r="L58" s="4">
        <v>0</v>
      </c>
      <c r="M58" s="4">
        <v>0</v>
      </c>
      <c r="N58" s="4">
        <v>0</v>
      </c>
      <c r="O58" s="4">
        <v>0</v>
      </c>
      <c r="P58" s="4">
        <v>9273.5</v>
      </c>
      <c r="Q58" s="4">
        <v>1726.5</v>
      </c>
      <c r="R58" s="2"/>
      <c r="S58" s="5">
        <f t="shared" si="0"/>
        <v>0</v>
      </c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</row>
    <row r="59" spans="1:31" s="8" customFormat="1" ht="18" x14ac:dyDescent="0.15">
      <c r="A59" s="14" t="s">
        <v>113</v>
      </c>
      <c r="B59" s="17" t="s">
        <v>114</v>
      </c>
      <c r="C59" s="3">
        <v>64000</v>
      </c>
      <c r="D59" s="4">
        <v>0</v>
      </c>
      <c r="E59" s="4">
        <v>0</v>
      </c>
      <c r="F59" s="4">
        <v>0</v>
      </c>
      <c r="G59" s="4">
        <v>0</v>
      </c>
      <c r="H59" s="4">
        <v>0</v>
      </c>
      <c r="I59" s="4">
        <v>0</v>
      </c>
      <c r="J59" s="4">
        <v>0</v>
      </c>
      <c r="K59" s="3">
        <v>0</v>
      </c>
      <c r="L59" s="4">
        <v>0</v>
      </c>
      <c r="M59" s="4">
        <v>0</v>
      </c>
      <c r="N59" s="4">
        <v>0</v>
      </c>
      <c r="O59" s="4">
        <v>0</v>
      </c>
      <c r="P59" s="4">
        <v>0</v>
      </c>
      <c r="Q59" s="4">
        <v>64000</v>
      </c>
      <c r="R59" s="2"/>
      <c r="S59" s="5">
        <f t="shared" si="0"/>
        <v>0</v>
      </c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</row>
    <row r="60" spans="1:31" s="8" customFormat="1" x14ac:dyDescent="0.15">
      <c r="A60" s="14" t="s">
        <v>115</v>
      </c>
      <c r="B60" s="17" t="s">
        <v>116</v>
      </c>
      <c r="C60" s="3">
        <v>436200</v>
      </c>
      <c r="D60" s="4">
        <v>0</v>
      </c>
      <c r="E60" s="4">
        <v>8320</v>
      </c>
      <c r="F60" s="4">
        <v>6400</v>
      </c>
      <c r="G60" s="4">
        <v>6320</v>
      </c>
      <c r="H60" s="4">
        <v>17860</v>
      </c>
      <c r="I60" s="4">
        <v>0</v>
      </c>
      <c r="J60" s="4">
        <v>0</v>
      </c>
      <c r="K60" s="3">
        <v>0</v>
      </c>
      <c r="L60" s="4">
        <v>0</v>
      </c>
      <c r="M60" s="4">
        <v>0</v>
      </c>
      <c r="N60" s="4">
        <v>0</v>
      </c>
      <c r="O60" s="4">
        <v>0</v>
      </c>
      <c r="P60" s="4">
        <v>38900</v>
      </c>
      <c r="Q60" s="4">
        <v>397300</v>
      </c>
      <c r="R60" s="2"/>
      <c r="S60" s="5">
        <f t="shared" si="0"/>
        <v>0</v>
      </c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</row>
    <row r="61" spans="1:31" s="8" customFormat="1" ht="18" x14ac:dyDescent="0.15">
      <c r="A61" s="14" t="s">
        <v>117</v>
      </c>
      <c r="B61" s="17" t="s">
        <v>118</v>
      </c>
      <c r="C61" s="3">
        <v>36200</v>
      </c>
      <c r="D61" s="4">
        <v>0</v>
      </c>
      <c r="E61" s="4">
        <v>8320</v>
      </c>
      <c r="F61" s="4">
        <v>6400</v>
      </c>
      <c r="G61" s="4">
        <v>6320</v>
      </c>
      <c r="H61" s="4">
        <v>0</v>
      </c>
      <c r="I61" s="4">
        <v>0</v>
      </c>
      <c r="J61" s="4">
        <v>0</v>
      </c>
      <c r="K61" s="3">
        <v>0</v>
      </c>
      <c r="L61" s="4">
        <v>0</v>
      </c>
      <c r="M61" s="4">
        <v>0</v>
      </c>
      <c r="N61" s="4">
        <v>0</v>
      </c>
      <c r="O61" s="4">
        <v>0</v>
      </c>
      <c r="P61" s="4">
        <v>21040</v>
      </c>
      <c r="Q61" s="4">
        <v>15160</v>
      </c>
      <c r="R61" s="2"/>
      <c r="S61" s="5">
        <f t="shared" si="0"/>
        <v>0</v>
      </c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</row>
    <row r="62" spans="1:31" s="8" customFormat="1" ht="18" x14ac:dyDescent="0.15">
      <c r="A62" s="14" t="s">
        <v>119</v>
      </c>
      <c r="B62" s="17" t="s">
        <v>120</v>
      </c>
      <c r="C62" s="3">
        <v>400000</v>
      </c>
      <c r="D62" s="4">
        <v>0</v>
      </c>
      <c r="E62" s="4">
        <v>0</v>
      </c>
      <c r="F62" s="4">
        <v>0</v>
      </c>
      <c r="G62" s="4">
        <v>0</v>
      </c>
      <c r="H62" s="4">
        <v>17860</v>
      </c>
      <c r="I62" s="4">
        <v>0</v>
      </c>
      <c r="J62" s="4">
        <v>0</v>
      </c>
      <c r="K62" s="3">
        <v>0</v>
      </c>
      <c r="L62" s="4">
        <v>0</v>
      </c>
      <c r="M62" s="4">
        <v>0</v>
      </c>
      <c r="N62" s="4">
        <v>0</v>
      </c>
      <c r="O62" s="4">
        <v>0</v>
      </c>
      <c r="P62" s="4">
        <v>17860</v>
      </c>
      <c r="Q62" s="4">
        <v>382140</v>
      </c>
      <c r="R62" s="2"/>
      <c r="S62" s="5">
        <f t="shared" si="0"/>
        <v>0</v>
      </c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</row>
    <row r="63" spans="1:31" s="8" customFormat="1" x14ac:dyDescent="0.15">
      <c r="A63" s="14">
        <v>93</v>
      </c>
      <c r="B63" s="15" t="s">
        <v>121</v>
      </c>
      <c r="C63" s="3">
        <v>61980000</v>
      </c>
      <c r="D63" s="4">
        <v>5166666.67</v>
      </c>
      <c r="E63" s="4">
        <v>4075757.57</v>
      </c>
      <c r="F63" s="4">
        <v>6575757.5700000003</v>
      </c>
      <c r="G63" s="4">
        <v>8797979.7899999991</v>
      </c>
      <c r="H63" s="4">
        <v>4797979.82</v>
      </c>
      <c r="I63" s="4">
        <v>3797979.79</v>
      </c>
      <c r="J63" s="4">
        <v>4297979.8</v>
      </c>
      <c r="K63" s="3">
        <v>7777979.7999999998</v>
      </c>
      <c r="L63" s="4">
        <v>4297979.8099999996</v>
      </c>
      <c r="M63" s="4">
        <v>0</v>
      </c>
      <c r="N63" s="4">
        <v>0</v>
      </c>
      <c r="O63" s="4">
        <v>0</v>
      </c>
      <c r="P63" s="4">
        <v>49586060.619999997</v>
      </c>
      <c r="Q63" s="4">
        <v>12393939.380000001</v>
      </c>
      <c r="R63" s="2"/>
      <c r="S63" s="5">
        <f t="shared" si="0"/>
        <v>16373939.41</v>
      </c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</row>
    <row r="64" spans="1:31" s="8" customFormat="1" x14ac:dyDescent="0.15">
      <c r="A64" s="14" t="s">
        <v>122</v>
      </c>
      <c r="B64" s="16" t="s">
        <v>123</v>
      </c>
      <c r="C64" s="3">
        <v>61980000</v>
      </c>
      <c r="D64" s="4">
        <v>5166666.67</v>
      </c>
      <c r="E64" s="4">
        <v>4075757.57</v>
      </c>
      <c r="F64" s="4">
        <v>6575757.5700000003</v>
      </c>
      <c r="G64" s="4">
        <v>8797979.7899999991</v>
      </c>
      <c r="H64" s="4">
        <v>4797979.82</v>
      </c>
      <c r="I64" s="4">
        <v>3797979.79</v>
      </c>
      <c r="J64" s="4">
        <v>4297979.8</v>
      </c>
      <c r="K64" s="3">
        <v>7777979.7999999998</v>
      </c>
      <c r="L64" s="4">
        <v>4297979.8099999996</v>
      </c>
      <c r="M64" s="4">
        <v>0</v>
      </c>
      <c r="N64" s="4">
        <v>0</v>
      </c>
      <c r="O64" s="4">
        <v>0</v>
      </c>
      <c r="P64" s="4">
        <v>49586060.619999997</v>
      </c>
      <c r="Q64" s="4">
        <v>12393939.380000001</v>
      </c>
      <c r="R64" s="2"/>
      <c r="S64" s="5">
        <f t="shared" si="0"/>
        <v>16373939.41</v>
      </c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</row>
    <row r="65" spans="1:31" s="8" customFormat="1" x14ac:dyDescent="0.15">
      <c r="A65" s="14">
        <v>94</v>
      </c>
      <c r="B65" s="15" t="s">
        <v>124</v>
      </c>
      <c r="C65" s="3">
        <v>565200</v>
      </c>
      <c r="D65" s="4">
        <v>0</v>
      </c>
      <c r="E65" s="4">
        <v>0</v>
      </c>
      <c r="F65" s="4">
        <v>10000</v>
      </c>
      <c r="G65" s="4">
        <v>8000</v>
      </c>
      <c r="H65" s="4">
        <v>53000</v>
      </c>
      <c r="I65" s="4">
        <v>110200</v>
      </c>
      <c r="J65" s="4">
        <v>0</v>
      </c>
      <c r="K65" s="3">
        <v>0</v>
      </c>
      <c r="L65" s="4">
        <v>0</v>
      </c>
      <c r="M65" s="4">
        <v>0</v>
      </c>
      <c r="N65" s="4">
        <v>0</v>
      </c>
      <c r="O65" s="4">
        <v>0</v>
      </c>
      <c r="P65" s="4">
        <v>181200</v>
      </c>
      <c r="Q65" s="4">
        <v>384000</v>
      </c>
      <c r="R65" s="2"/>
      <c r="S65" s="5">
        <f t="shared" si="0"/>
        <v>0</v>
      </c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</row>
    <row r="66" spans="1:31" s="8" customFormat="1" x14ac:dyDescent="0.15">
      <c r="A66" s="14" t="s">
        <v>125</v>
      </c>
      <c r="B66" s="16" t="s">
        <v>126</v>
      </c>
      <c r="C66" s="3">
        <v>565200</v>
      </c>
      <c r="D66" s="4">
        <v>0</v>
      </c>
      <c r="E66" s="4">
        <v>0</v>
      </c>
      <c r="F66" s="4">
        <v>10000</v>
      </c>
      <c r="G66" s="4">
        <v>8000</v>
      </c>
      <c r="H66" s="4">
        <v>53000</v>
      </c>
      <c r="I66" s="4">
        <v>110200</v>
      </c>
      <c r="J66" s="4">
        <v>0</v>
      </c>
      <c r="K66" s="3">
        <v>0</v>
      </c>
      <c r="L66" s="4">
        <v>0</v>
      </c>
      <c r="M66" s="4">
        <v>0</v>
      </c>
      <c r="N66" s="4">
        <v>0</v>
      </c>
      <c r="O66" s="4">
        <v>0</v>
      </c>
      <c r="P66" s="4">
        <v>181200</v>
      </c>
      <c r="Q66" s="4">
        <v>384000</v>
      </c>
      <c r="R66" s="2"/>
      <c r="S66" s="5">
        <f t="shared" si="0"/>
        <v>0</v>
      </c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</row>
    <row r="67" spans="1:31" s="8" customFormat="1" ht="18" x14ac:dyDescent="0.15">
      <c r="A67" s="14" t="s">
        <v>127</v>
      </c>
      <c r="B67" s="17" t="s">
        <v>128</v>
      </c>
      <c r="C67" s="3">
        <v>181200</v>
      </c>
      <c r="D67" s="4">
        <v>0</v>
      </c>
      <c r="E67" s="4">
        <v>0</v>
      </c>
      <c r="F67" s="4">
        <v>10000</v>
      </c>
      <c r="G67" s="4">
        <v>8000</v>
      </c>
      <c r="H67" s="4">
        <v>53000</v>
      </c>
      <c r="I67" s="4">
        <v>110200</v>
      </c>
      <c r="J67" s="4">
        <v>0</v>
      </c>
      <c r="K67" s="3">
        <v>0</v>
      </c>
      <c r="L67" s="4">
        <v>0</v>
      </c>
      <c r="M67" s="4">
        <v>0</v>
      </c>
      <c r="N67" s="4">
        <v>0</v>
      </c>
      <c r="O67" s="4">
        <v>0</v>
      </c>
      <c r="P67" s="4">
        <v>181200</v>
      </c>
      <c r="Q67" s="4">
        <v>0</v>
      </c>
      <c r="R67" s="2"/>
      <c r="S67" s="5">
        <f t="shared" ref="S67:S69" si="1">+J67+K67+L67</f>
        <v>0</v>
      </c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</row>
    <row r="68" spans="1:31" s="8" customFormat="1" x14ac:dyDescent="0.15">
      <c r="A68" s="14" t="s">
        <v>129</v>
      </c>
      <c r="B68" s="17" t="s">
        <v>130</v>
      </c>
      <c r="C68" s="3">
        <v>384000</v>
      </c>
      <c r="D68" s="4">
        <v>0</v>
      </c>
      <c r="E68" s="4">
        <v>0</v>
      </c>
      <c r="F68" s="4">
        <v>0</v>
      </c>
      <c r="G68" s="4">
        <v>0</v>
      </c>
      <c r="H68" s="4">
        <v>0</v>
      </c>
      <c r="I68" s="4">
        <v>0</v>
      </c>
      <c r="J68" s="4">
        <v>0</v>
      </c>
      <c r="K68" s="3">
        <v>0</v>
      </c>
      <c r="L68" s="4">
        <v>0</v>
      </c>
      <c r="M68" s="4">
        <v>0</v>
      </c>
      <c r="N68" s="4">
        <v>0</v>
      </c>
      <c r="O68" s="4">
        <v>0</v>
      </c>
      <c r="P68" s="4">
        <v>0</v>
      </c>
      <c r="Q68" s="4">
        <v>384000</v>
      </c>
      <c r="R68" s="2"/>
      <c r="S68" s="18">
        <f t="shared" si="1"/>
        <v>0</v>
      </c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</row>
    <row r="69" spans="1:31" s="8" customFormat="1" ht="12.75" x14ac:dyDescent="0.2">
      <c r="A69" s="2"/>
      <c r="B69" s="19" t="s">
        <v>131</v>
      </c>
      <c r="C69" s="6">
        <v>83974707.459999993</v>
      </c>
      <c r="D69" s="7">
        <v>5720529.0300000003</v>
      </c>
      <c r="E69" s="7">
        <v>5073640.49</v>
      </c>
      <c r="F69" s="7">
        <v>8336986.6500000004</v>
      </c>
      <c r="G69" s="7">
        <v>9949542.1600000001</v>
      </c>
      <c r="H69" s="7">
        <v>8060676.96</v>
      </c>
      <c r="I69" s="7">
        <v>5147674.3499999996</v>
      </c>
      <c r="J69" s="7">
        <v>5618045.4400000004</v>
      </c>
      <c r="K69" s="6">
        <v>8716108.0199999996</v>
      </c>
      <c r="L69" s="7">
        <v>5177210.62</v>
      </c>
      <c r="M69" s="7">
        <v>0</v>
      </c>
      <c r="N69" s="7">
        <v>0</v>
      </c>
      <c r="O69" s="7">
        <v>0</v>
      </c>
      <c r="P69" s="7">
        <v>61800413.719999999</v>
      </c>
      <c r="Q69" s="7">
        <v>22174293.739999998</v>
      </c>
      <c r="R69" s="2"/>
      <c r="S69" s="5">
        <f t="shared" si="1"/>
        <v>19511364.080000002</v>
      </c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</row>
    <row r="70" spans="1:31" s="8" customFormat="1" x14ac:dyDescent="0.1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</row>
    <row r="71" spans="1:31" s="8" customFormat="1" x14ac:dyDescent="0.1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</row>
    <row r="72" spans="1:31" s="8" customFormat="1" x14ac:dyDescent="0.1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</row>
    <row r="73" spans="1:31" s="8" customFormat="1" x14ac:dyDescent="0.1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</row>
    <row r="74" spans="1:31" s="8" customFormat="1" x14ac:dyDescent="0.1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</row>
    <row r="75" spans="1:31" s="8" customFormat="1" x14ac:dyDescent="0.1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</row>
    <row r="76" spans="1:31" s="8" customFormat="1" x14ac:dyDescent="0.1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</row>
    <row r="77" spans="1:31" s="8" customFormat="1" x14ac:dyDescent="0.1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</row>
    <row r="78" spans="1:31" s="8" customFormat="1" x14ac:dyDescent="0.1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</row>
    <row r="79" spans="1:31" s="8" customFormat="1" x14ac:dyDescent="0.1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</row>
    <row r="80" spans="1:31" s="8" customFormat="1" x14ac:dyDescent="0.1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</row>
    <row r="81" spans="1:31" s="8" customFormat="1" x14ac:dyDescent="0.1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</row>
    <row r="82" spans="1:31" s="8" customFormat="1" x14ac:dyDescent="0.1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</row>
    <row r="83" spans="1:31" s="8" customFormat="1" x14ac:dyDescent="0.1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</row>
    <row r="84" spans="1:31" s="8" customFormat="1" x14ac:dyDescent="0.1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</row>
    <row r="85" spans="1:31" s="8" customFormat="1" x14ac:dyDescent="0.1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</row>
    <row r="86" spans="1:31" s="8" customFormat="1" x14ac:dyDescent="0.1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</row>
    <row r="87" spans="1:31" s="8" customFormat="1" x14ac:dyDescent="0.1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</row>
    <row r="88" spans="1:31" s="8" customFormat="1" x14ac:dyDescent="0.1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</row>
    <row r="89" spans="1:31" s="8" customFormat="1" x14ac:dyDescent="0.1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</row>
    <row r="90" spans="1:31" s="8" customFormat="1" x14ac:dyDescent="0.1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</row>
    <row r="91" spans="1:31" s="8" customFormat="1" x14ac:dyDescent="0.1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</row>
    <row r="92" spans="1:31" s="8" customFormat="1" x14ac:dyDescent="0.1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</row>
    <row r="93" spans="1:31" s="8" customFormat="1" x14ac:dyDescent="0.1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</row>
    <row r="94" spans="1:31" s="8" customFormat="1" x14ac:dyDescent="0.1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</row>
    <row r="95" spans="1:31" s="8" customFormat="1" x14ac:dyDescent="0.1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</row>
    <row r="96" spans="1:31" s="8" customFormat="1" x14ac:dyDescent="0.1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</row>
    <row r="97" spans="1:31" s="8" customFormat="1" x14ac:dyDescent="0.1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</row>
    <row r="98" spans="1:31" s="8" customFormat="1" x14ac:dyDescent="0.1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</row>
    <row r="99" spans="1:31" s="8" customFormat="1" x14ac:dyDescent="0.1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</row>
    <row r="100" spans="1:31" s="8" customFormat="1" x14ac:dyDescent="0.1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</row>
    <row r="101" spans="1:31" s="8" customFormat="1" x14ac:dyDescent="0.1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</row>
    <row r="102" spans="1:31" s="8" customFormat="1" x14ac:dyDescent="0.1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</row>
    <row r="103" spans="1:31" s="8" customFormat="1" x14ac:dyDescent="0.1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</row>
    <row r="104" spans="1:31" s="8" customFormat="1" x14ac:dyDescent="0.1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</row>
    <row r="105" spans="1:31" s="8" customFormat="1" x14ac:dyDescent="0.1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</row>
    <row r="106" spans="1:31" s="8" customFormat="1" x14ac:dyDescent="0.1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</row>
    <row r="107" spans="1:31" s="8" customFormat="1" x14ac:dyDescent="0.1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</row>
    <row r="108" spans="1:31" s="8" customFormat="1" x14ac:dyDescent="0.1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</row>
    <row r="109" spans="1:31" s="8" customFormat="1" x14ac:dyDescent="0.1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</row>
    <row r="110" spans="1:31" s="8" customFormat="1" x14ac:dyDescent="0.1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</row>
    <row r="111" spans="1:31" s="8" customFormat="1" x14ac:dyDescent="0.1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</row>
    <row r="112" spans="1:31" s="8" customFormat="1" x14ac:dyDescent="0.1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</row>
    <row r="113" spans="1:31" s="8" customFormat="1" x14ac:dyDescent="0.1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</row>
    <row r="114" spans="1:31" s="8" customFormat="1" x14ac:dyDescent="0.1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</row>
    <row r="115" spans="1:31" s="8" customFormat="1" x14ac:dyDescent="0.1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</row>
    <row r="116" spans="1:31" s="8" customFormat="1" x14ac:dyDescent="0.1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</row>
    <row r="117" spans="1:31" s="8" customFormat="1" x14ac:dyDescent="0.1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</row>
    <row r="118" spans="1:31" s="8" customFormat="1" x14ac:dyDescent="0.1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</row>
    <row r="119" spans="1:31" s="8" customFormat="1" x14ac:dyDescent="0.1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</row>
    <row r="120" spans="1:31" s="8" customFormat="1" x14ac:dyDescent="0.1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</row>
    <row r="121" spans="1:31" s="8" customFormat="1" x14ac:dyDescent="0.1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</row>
    <row r="122" spans="1:31" s="8" customFormat="1" x14ac:dyDescent="0.1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</row>
    <row r="123" spans="1:31" s="8" customFormat="1" x14ac:dyDescent="0.1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</row>
    <row r="124" spans="1:31" s="8" customFormat="1" x14ac:dyDescent="0.1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</row>
    <row r="125" spans="1:31" s="8" customFormat="1" x14ac:dyDescent="0.1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</row>
    <row r="126" spans="1:31" s="8" customFormat="1" x14ac:dyDescent="0.1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</row>
    <row r="127" spans="1:31" s="8" customFormat="1" x14ac:dyDescent="0.1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</row>
    <row r="128" spans="1:31" s="8" customFormat="1" x14ac:dyDescent="0.1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</row>
    <row r="129" spans="1:31" s="8" customFormat="1" x14ac:dyDescent="0.1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</row>
    <row r="130" spans="1:31" s="8" customFormat="1" x14ac:dyDescent="0.1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</row>
    <row r="131" spans="1:31" s="8" customFormat="1" x14ac:dyDescent="0.1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</row>
    <row r="132" spans="1:31" s="8" customFormat="1" x14ac:dyDescent="0.1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</row>
    <row r="133" spans="1:31" s="8" customFormat="1" x14ac:dyDescent="0.1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</row>
    <row r="134" spans="1:31" s="8" customFormat="1" x14ac:dyDescent="0.1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</row>
    <row r="135" spans="1:31" s="8" customFormat="1" x14ac:dyDescent="0.1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</row>
    <row r="136" spans="1:31" s="8" customFormat="1" x14ac:dyDescent="0.1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</row>
    <row r="137" spans="1:31" s="8" customFormat="1" x14ac:dyDescent="0.1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</row>
    <row r="138" spans="1:31" s="8" customFormat="1" x14ac:dyDescent="0.1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</row>
    <row r="139" spans="1:31" s="8" customFormat="1" x14ac:dyDescent="0.1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</row>
    <row r="140" spans="1:31" s="8" customFormat="1" x14ac:dyDescent="0.1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</row>
    <row r="141" spans="1:31" s="8" customFormat="1" x14ac:dyDescent="0.1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</row>
    <row r="142" spans="1:31" s="8" customFormat="1" x14ac:dyDescent="0.1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</row>
    <row r="143" spans="1:31" s="8" customFormat="1" x14ac:dyDescent="0.1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</row>
    <row r="144" spans="1:31" s="8" customFormat="1" x14ac:dyDescent="0.1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</row>
    <row r="145" spans="1:31" s="8" customFormat="1" x14ac:dyDescent="0.1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</row>
    <row r="146" spans="1:31" s="8" customFormat="1" x14ac:dyDescent="0.1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</row>
    <row r="147" spans="1:31" s="8" customFormat="1" x14ac:dyDescent="0.1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</row>
    <row r="148" spans="1:31" s="8" customFormat="1" x14ac:dyDescent="0.1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</row>
    <row r="149" spans="1:31" s="8" customFormat="1" x14ac:dyDescent="0.1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</row>
    <row r="150" spans="1:31" s="8" customFormat="1" x14ac:dyDescent="0.1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</row>
    <row r="151" spans="1:31" s="8" customFormat="1" x14ac:dyDescent="0.1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</row>
    <row r="152" spans="1:31" s="8" customFormat="1" x14ac:dyDescent="0.1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</row>
    <row r="153" spans="1:31" s="8" customFormat="1" x14ac:dyDescent="0.1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</row>
    <row r="154" spans="1:31" s="8" customFormat="1" x14ac:dyDescent="0.1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</row>
    <row r="155" spans="1:31" s="8" customFormat="1" x14ac:dyDescent="0.1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</row>
    <row r="156" spans="1:31" s="8" customFormat="1" x14ac:dyDescent="0.1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</row>
    <row r="157" spans="1:31" s="8" customFormat="1" x14ac:dyDescent="0.1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</row>
    <row r="158" spans="1:31" s="8" customFormat="1" x14ac:dyDescent="0.1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</row>
    <row r="159" spans="1:31" s="8" customFormat="1" x14ac:dyDescent="0.1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</row>
    <row r="160" spans="1:31" s="8" customFormat="1" x14ac:dyDescent="0.1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</row>
    <row r="161" spans="1:31" s="8" customFormat="1" x14ac:dyDescent="0.1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</row>
    <row r="162" spans="1:31" s="8" customFormat="1" x14ac:dyDescent="0.1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</row>
    <row r="163" spans="1:31" s="8" customFormat="1" x14ac:dyDescent="0.1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</row>
    <row r="164" spans="1:31" s="8" customFormat="1" x14ac:dyDescent="0.1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</row>
    <row r="165" spans="1:31" s="8" customFormat="1" x14ac:dyDescent="0.1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</row>
    <row r="166" spans="1:31" s="8" customFormat="1" x14ac:dyDescent="0.1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</row>
    <row r="167" spans="1:31" s="8" customFormat="1" x14ac:dyDescent="0.1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</row>
    <row r="168" spans="1:31" s="8" customFormat="1" x14ac:dyDescent="0.1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</row>
    <row r="169" spans="1:31" s="8" customFormat="1" x14ac:dyDescent="0.1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</row>
    <row r="170" spans="1:31" s="8" customFormat="1" x14ac:dyDescent="0.1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</row>
    <row r="171" spans="1:31" s="8" customFormat="1" x14ac:dyDescent="0.1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</row>
  </sheetData>
  <pageMargins left="0.2" right="0.2" top="0.2" bottom="0.2" header="0" footer="0"/>
  <pageSetup paperSize="5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5"/>
  <sheetViews>
    <sheetView workbookViewId="0"/>
  </sheetViews>
  <sheetFormatPr baseColWidth="10" defaultColWidth="9.33203125" defaultRowHeight="10.5" x14ac:dyDescent="0.15"/>
  <cols>
    <col min="1" max="1" width="12.83203125" style="1" bestFit="1" customWidth="1"/>
    <col min="2" max="2" width="21" style="1" customWidth="1"/>
    <col min="3" max="3" width="13.33203125" style="2" bestFit="1" customWidth="1"/>
    <col min="4" max="4" width="12.33203125" style="2" bestFit="1" customWidth="1"/>
    <col min="5" max="5" width="12.5" style="2" bestFit="1" customWidth="1"/>
    <col min="6" max="6" width="12.6640625" style="2" bestFit="1" customWidth="1"/>
    <col min="7" max="7" width="12.33203125" style="2" bestFit="1" customWidth="1"/>
    <col min="8" max="8" width="12.6640625" style="2" bestFit="1" customWidth="1"/>
    <col min="9" max="9" width="11.83203125" style="2" bestFit="1" customWidth="1"/>
    <col min="10" max="10" width="12.1640625" style="2" bestFit="1" customWidth="1"/>
    <col min="11" max="11" width="12" style="2" bestFit="1" customWidth="1"/>
    <col min="12" max="12" width="11.6640625" style="2" bestFit="1" customWidth="1"/>
    <col min="13" max="13" width="9" style="2" bestFit="1" customWidth="1"/>
    <col min="14" max="14" width="10.83203125" style="2" customWidth="1"/>
    <col min="15" max="15" width="10.33203125" style="2" bestFit="1" customWidth="1"/>
    <col min="16" max="16" width="13" style="2" bestFit="1" customWidth="1"/>
    <col min="17" max="17" width="13.1640625" style="2" bestFit="1" customWidth="1"/>
    <col min="18" max="18" width="9.33203125" style="2"/>
    <col min="19" max="19" width="14.1640625" style="2" bestFit="1" customWidth="1"/>
    <col min="20" max="27" width="9.33203125" style="2"/>
    <col min="28" max="16384" width="9.33203125" style="1"/>
  </cols>
  <sheetData>
    <row r="1" spans="1:27" s="8" customFormat="1" ht="31.5" x14ac:dyDescent="0.15">
      <c r="B1" s="8" t="s">
        <v>132</v>
      </c>
      <c r="C1" s="2" t="s">
        <v>133</v>
      </c>
      <c r="D1" s="2" t="s">
        <v>134</v>
      </c>
      <c r="E1" s="2" t="s">
        <v>135</v>
      </c>
      <c r="F1" s="2" t="s">
        <v>136</v>
      </c>
      <c r="G1" s="2" t="s">
        <v>137</v>
      </c>
      <c r="H1" s="2" t="s">
        <v>138</v>
      </c>
      <c r="I1" s="2" t="s">
        <v>139</v>
      </c>
      <c r="J1" s="2" t="s">
        <v>140</v>
      </c>
      <c r="K1" s="2" t="s">
        <v>141</v>
      </c>
      <c r="L1" s="2" t="s">
        <v>142</v>
      </c>
      <c r="M1" s="2" t="s">
        <v>143</v>
      </c>
      <c r="N1" s="2" t="s">
        <v>144</v>
      </c>
      <c r="O1" s="2" t="s">
        <v>145</v>
      </c>
      <c r="P1" s="2" t="s">
        <v>146</v>
      </c>
      <c r="Q1" s="2" t="s">
        <v>147</v>
      </c>
      <c r="R1" s="2"/>
      <c r="S1" s="2" t="s">
        <v>148</v>
      </c>
      <c r="T1" s="2"/>
      <c r="U1" s="2"/>
      <c r="V1" s="2"/>
      <c r="W1" s="2"/>
      <c r="X1" s="2"/>
      <c r="Y1" s="2"/>
      <c r="Z1" s="2"/>
      <c r="AA1" s="2"/>
    </row>
    <row r="2" spans="1:27" s="8" customFormat="1" ht="36" x14ac:dyDescent="0.15">
      <c r="A2" s="9">
        <v>71</v>
      </c>
      <c r="B2" s="10" t="s">
        <v>0</v>
      </c>
      <c r="C2" s="3">
        <v>21429507.460000001</v>
      </c>
      <c r="D2" s="4">
        <v>553862.36</v>
      </c>
      <c r="E2" s="4">
        <v>997882.92</v>
      </c>
      <c r="F2" s="4">
        <v>1751229.08</v>
      </c>
      <c r="G2" s="4">
        <v>1143562.3700000001</v>
      </c>
      <c r="H2" s="4">
        <v>3209697.14</v>
      </c>
      <c r="I2" s="4">
        <v>1239494.56</v>
      </c>
      <c r="J2" s="4">
        <v>1320065.6399999999</v>
      </c>
      <c r="K2" s="3">
        <v>938128.22</v>
      </c>
      <c r="L2" s="4">
        <v>879230.81</v>
      </c>
      <c r="M2" s="4">
        <v>0</v>
      </c>
      <c r="N2" s="4">
        <v>0</v>
      </c>
      <c r="O2" s="4">
        <v>0</v>
      </c>
      <c r="P2" s="4">
        <v>12033153.1</v>
      </c>
      <c r="Q2" s="4">
        <v>9396354.3599999994</v>
      </c>
      <c r="R2" s="2"/>
      <c r="S2" s="5">
        <f>+J2+K2+L2</f>
        <v>3137424.67</v>
      </c>
      <c r="T2" s="2"/>
      <c r="U2" s="2"/>
      <c r="V2" s="2"/>
      <c r="W2" s="2"/>
      <c r="X2" s="2"/>
      <c r="Y2" s="2"/>
      <c r="Z2" s="2"/>
      <c r="AA2" s="2"/>
    </row>
    <row r="3" spans="1:27" s="8" customFormat="1" ht="36" x14ac:dyDescent="0.15">
      <c r="A3" s="9" t="s">
        <v>1</v>
      </c>
      <c r="B3" s="11" t="s">
        <v>2</v>
      </c>
      <c r="C3" s="3">
        <v>21429507.460000001</v>
      </c>
      <c r="D3" s="4">
        <v>553862.36</v>
      </c>
      <c r="E3" s="4">
        <v>997882.92</v>
      </c>
      <c r="F3" s="4">
        <v>1751229.08</v>
      </c>
      <c r="G3" s="4">
        <v>1143562.3700000001</v>
      </c>
      <c r="H3" s="4">
        <v>3209697.14</v>
      </c>
      <c r="I3" s="4">
        <v>1239494.56</v>
      </c>
      <c r="J3" s="4">
        <v>1320065.6399999999</v>
      </c>
      <c r="K3" s="3">
        <v>938128.22</v>
      </c>
      <c r="L3" s="4">
        <v>879230.81</v>
      </c>
      <c r="M3" s="4">
        <v>0</v>
      </c>
      <c r="N3" s="4">
        <v>0</v>
      </c>
      <c r="O3" s="4">
        <v>0</v>
      </c>
      <c r="P3" s="4">
        <v>12033153.1</v>
      </c>
      <c r="Q3" s="4">
        <v>9396354.3599999994</v>
      </c>
      <c r="R3" s="2"/>
      <c r="S3" s="5">
        <f t="shared" ref="S3:S14" si="0">+J3+K3+L3</f>
        <v>3137424.67</v>
      </c>
      <c r="T3" s="2"/>
      <c r="U3" s="2"/>
      <c r="V3" s="2"/>
      <c r="W3" s="2"/>
      <c r="X3" s="2"/>
      <c r="Y3" s="2"/>
      <c r="Z3" s="2"/>
      <c r="AA3" s="2"/>
    </row>
    <row r="4" spans="1:27" s="8" customFormat="1" ht="27" x14ac:dyDescent="0.15">
      <c r="A4" s="9" t="s">
        <v>3</v>
      </c>
      <c r="B4" s="12" t="s">
        <v>2</v>
      </c>
      <c r="C4" s="3">
        <v>21429507.460000001</v>
      </c>
      <c r="D4" s="4">
        <v>553862.36</v>
      </c>
      <c r="E4" s="4">
        <v>997882.92</v>
      </c>
      <c r="F4" s="4">
        <v>1751229.08</v>
      </c>
      <c r="G4" s="4">
        <v>1143562.3700000001</v>
      </c>
      <c r="H4" s="4">
        <v>3209697.14</v>
      </c>
      <c r="I4" s="4">
        <v>1239494.56</v>
      </c>
      <c r="J4" s="4">
        <v>1320065.6399999999</v>
      </c>
      <c r="K4" s="3">
        <v>938128.22</v>
      </c>
      <c r="L4" s="4">
        <v>879230.81</v>
      </c>
      <c r="M4" s="4">
        <v>0</v>
      </c>
      <c r="N4" s="4">
        <v>0</v>
      </c>
      <c r="O4" s="4">
        <v>0</v>
      </c>
      <c r="P4" s="4">
        <v>12033153.1</v>
      </c>
      <c r="Q4" s="4">
        <v>9396354.3599999994</v>
      </c>
      <c r="R4" s="2"/>
      <c r="S4" s="5">
        <f t="shared" si="0"/>
        <v>3137424.67</v>
      </c>
      <c r="T4" s="2"/>
      <c r="U4" s="2"/>
      <c r="V4" s="2"/>
      <c r="W4" s="2"/>
      <c r="X4" s="2"/>
      <c r="Y4" s="2"/>
      <c r="Z4" s="2"/>
      <c r="AA4" s="2"/>
    </row>
    <row r="5" spans="1:27" s="8" customFormat="1" x14ac:dyDescent="0.15">
      <c r="A5" s="9" t="s">
        <v>5</v>
      </c>
      <c r="B5" s="12" t="s">
        <v>6</v>
      </c>
      <c r="C5" s="3">
        <v>2991200</v>
      </c>
      <c r="D5" s="4">
        <v>51000</v>
      </c>
      <c r="E5" s="4">
        <v>168793</v>
      </c>
      <c r="F5" s="4">
        <v>50235</v>
      </c>
      <c r="G5" s="4">
        <v>104945</v>
      </c>
      <c r="H5" s="4">
        <v>117780</v>
      </c>
      <c r="I5" s="4">
        <v>96190</v>
      </c>
      <c r="J5" s="4">
        <v>9900</v>
      </c>
      <c r="K5" s="3">
        <v>13890</v>
      </c>
      <c r="L5" s="4">
        <v>27450</v>
      </c>
      <c r="M5" s="4">
        <v>0</v>
      </c>
      <c r="N5" s="4">
        <v>0</v>
      </c>
      <c r="O5" s="4">
        <v>0</v>
      </c>
      <c r="P5" s="4">
        <v>640183</v>
      </c>
      <c r="Q5" s="4">
        <v>2351017</v>
      </c>
      <c r="R5" s="2"/>
      <c r="S5" s="5">
        <f t="shared" si="0"/>
        <v>51240</v>
      </c>
      <c r="T5" s="2"/>
      <c r="U5" s="2"/>
      <c r="V5" s="2"/>
      <c r="W5" s="2"/>
      <c r="X5" s="2"/>
      <c r="Y5" s="2"/>
      <c r="Z5" s="2"/>
      <c r="AA5" s="2"/>
    </row>
    <row r="6" spans="1:27" s="8" customFormat="1" ht="18" x14ac:dyDescent="0.15">
      <c r="A6" s="9" t="s">
        <v>59</v>
      </c>
      <c r="B6" s="12" t="s">
        <v>60</v>
      </c>
      <c r="C6" s="3">
        <v>7569371.96</v>
      </c>
      <c r="D6" s="4">
        <v>502862.36</v>
      </c>
      <c r="E6" s="4">
        <v>270866.5</v>
      </c>
      <c r="F6" s="4">
        <v>1066912.58</v>
      </c>
      <c r="G6" s="4">
        <v>683913.87</v>
      </c>
      <c r="H6" s="4">
        <v>850191.64</v>
      </c>
      <c r="I6" s="4">
        <v>887568.56</v>
      </c>
      <c r="J6" s="4">
        <v>1293317.6399999999</v>
      </c>
      <c r="K6" s="3">
        <v>821446.72</v>
      </c>
      <c r="L6" s="4">
        <v>818982.81</v>
      </c>
      <c r="M6" s="4">
        <v>0</v>
      </c>
      <c r="N6" s="4">
        <v>0</v>
      </c>
      <c r="O6" s="4">
        <v>0</v>
      </c>
      <c r="P6" s="4">
        <v>7196062.6799999997</v>
      </c>
      <c r="Q6" s="4">
        <v>373309.28</v>
      </c>
      <c r="R6" s="2"/>
      <c r="S6" s="5">
        <f t="shared" si="0"/>
        <v>2933747.17</v>
      </c>
      <c r="T6" s="2"/>
      <c r="U6" s="2"/>
      <c r="V6" s="2"/>
      <c r="W6" s="2"/>
      <c r="X6" s="2"/>
      <c r="Y6" s="2"/>
      <c r="Z6" s="2"/>
      <c r="AA6" s="2"/>
    </row>
    <row r="7" spans="1:27" s="8" customFormat="1" x14ac:dyDescent="0.15">
      <c r="A7" s="9" t="s">
        <v>73</v>
      </c>
      <c r="B7" s="12" t="s">
        <v>74</v>
      </c>
      <c r="C7" s="3">
        <v>120659</v>
      </c>
      <c r="D7" s="4">
        <v>0</v>
      </c>
      <c r="E7" s="4">
        <v>0</v>
      </c>
      <c r="F7" s="4">
        <v>0</v>
      </c>
      <c r="G7" s="4">
        <v>0</v>
      </c>
      <c r="H7" s="4">
        <v>0</v>
      </c>
      <c r="I7" s="4">
        <v>0</v>
      </c>
      <c r="J7" s="4">
        <v>0</v>
      </c>
      <c r="K7" s="3">
        <v>47944</v>
      </c>
      <c r="L7" s="4">
        <v>9818</v>
      </c>
      <c r="M7" s="4">
        <v>0</v>
      </c>
      <c r="N7" s="4">
        <v>0</v>
      </c>
      <c r="O7" s="4">
        <v>0</v>
      </c>
      <c r="P7" s="4">
        <v>57762</v>
      </c>
      <c r="Q7" s="4">
        <v>62897</v>
      </c>
      <c r="R7" s="2"/>
      <c r="S7" s="5">
        <f t="shared" si="0"/>
        <v>57762</v>
      </c>
      <c r="T7" s="2"/>
      <c r="U7" s="2"/>
      <c r="V7" s="2"/>
      <c r="W7" s="2"/>
      <c r="X7" s="2"/>
      <c r="Y7" s="2"/>
      <c r="Z7" s="2"/>
      <c r="AA7" s="2"/>
    </row>
    <row r="8" spans="1:27" s="8" customFormat="1" ht="18" x14ac:dyDescent="0.15">
      <c r="A8" s="9" t="s">
        <v>83</v>
      </c>
      <c r="B8" s="12" t="s">
        <v>84</v>
      </c>
      <c r="C8" s="3">
        <v>174527.5</v>
      </c>
      <c r="D8" s="4">
        <v>0</v>
      </c>
      <c r="E8" s="4">
        <v>0</v>
      </c>
      <c r="F8" s="4">
        <v>0</v>
      </c>
      <c r="G8" s="4">
        <v>0</v>
      </c>
      <c r="H8" s="4">
        <v>0</v>
      </c>
      <c r="I8" s="4">
        <v>0</v>
      </c>
      <c r="J8" s="4">
        <v>0</v>
      </c>
      <c r="K8" s="3">
        <v>54847.5</v>
      </c>
      <c r="L8" s="4">
        <v>22980</v>
      </c>
      <c r="M8" s="4">
        <v>0</v>
      </c>
      <c r="N8" s="4">
        <v>0</v>
      </c>
      <c r="O8" s="4">
        <v>0</v>
      </c>
      <c r="P8" s="4">
        <v>77827.5</v>
      </c>
      <c r="Q8" s="4">
        <v>96700</v>
      </c>
      <c r="R8" s="2"/>
      <c r="S8" s="5">
        <f t="shared" si="0"/>
        <v>77827.5</v>
      </c>
      <c r="T8" s="2"/>
      <c r="U8" s="2"/>
      <c r="V8" s="2"/>
      <c r="W8" s="2"/>
      <c r="X8" s="2"/>
      <c r="Y8" s="2"/>
      <c r="Z8" s="2"/>
      <c r="AA8" s="2"/>
    </row>
    <row r="9" spans="1:27" s="8" customFormat="1" x14ac:dyDescent="0.15">
      <c r="A9" s="9" t="s">
        <v>93</v>
      </c>
      <c r="B9" s="12" t="s">
        <v>94</v>
      </c>
      <c r="C9" s="3">
        <v>5923119</v>
      </c>
      <c r="D9" s="4">
        <v>0</v>
      </c>
      <c r="E9" s="4">
        <v>338270.92</v>
      </c>
      <c r="F9" s="4">
        <v>450550</v>
      </c>
      <c r="G9" s="4">
        <v>240599</v>
      </c>
      <c r="H9" s="4">
        <v>1290416</v>
      </c>
      <c r="I9" s="4">
        <v>165370</v>
      </c>
      <c r="J9" s="4">
        <v>16848</v>
      </c>
      <c r="K9" s="3">
        <v>0</v>
      </c>
      <c r="L9" s="4">
        <v>0</v>
      </c>
      <c r="M9" s="4">
        <v>0</v>
      </c>
      <c r="N9" s="4">
        <v>0</v>
      </c>
      <c r="O9" s="4">
        <v>0</v>
      </c>
      <c r="P9" s="4">
        <v>2502053.92</v>
      </c>
      <c r="Q9" s="4">
        <v>3421065.08</v>
      </c>
      <c r="R9" s="2"/>
      <c r="S9" s="5">
        <f t="shared" si="0"/>
        <v>16848</v>
      </c>
      <c r="T9" s="2"/>
      <c r="U9" s="2"/>
      <c r="V9" s="2"/>
      <c r="W9" s="2"/>
      <c r="X9" s="2"/>
      <c r="Y9" s="2"/>
      <c r="Z9" s="2"/>
      <c r="AA9" s="2"/>
    </row>
    <row r="10" spans="1:27" s="8" customFormat="1" x14ac:dyDescent="0.15">
      <c r="A10" s="9" t="s">
        <v>101</v>
      </c>
      <c r="B10" s="12" t="s">
        <v>102</v>
      </c>
      <c r="C10" s="3">
        <v>4139430</v>
      </c>
      <c r="D10" s="4">
        <v>0</v>
      </c>
      <c r="E10" s="4">
        <v>210850.5</v>
      </c>
      <c r="F10" s="4">
        <v>174918</v>
      </c>
      <c r="G10" s="4">
        <v>105314</v>
      </c>
      <c r="H10" s="4">
        <v>929642</v>
      </c>
      <c r="I10" s="4">
        <v>90366</v>
      </c>
      <c r="J10" s="4">
        <v>0</v>
      </c>
      <c r="K10" s="3">
        <v>0</v>
      </c>
      <c r="L10" s="4">
        <v>0</v>
      </c>
      <c r="M10" s="4">
        <v>0</v>
      </c>
      <c r="N10" s="4">
        <v>0</v>
      </c>
      <c r="O10" s="4">
        <v>0</v>
      </c>
      <c r="P10" s="4">
        <v>1511090.5</v>
      </c>
      <c r="Q10" s="4">
        <v>2628339.5</v>
      </c>
      <c r="R10" s="2"/>
      <c r="S10" s="5">
        <f t="shared" si="0"/>
        <v>0</v>
      </c>
      <c r="T10" s="2"/>
      <c r="U10" s="2"/>
      <c r="V10" s="2"/>
      <c r="W10" s="2"/>
      <c r="X10" s="2"/>
      <c r="Y10" s="2"/>
      <c r="Z10" s="2"/>
      <c r="AA10" s="2"/>
    </row>
    <row r="11" spans="1:27" s="8" customFormat="1" x14ac:dyDescent="0.15">
      <c r="A11" s="9" t="s">
        <v>109</v>
      </c>
      <c r="B11" s="12" t="s">
        <v>110</v>
      </c>
      <c r="C11" s="3">
        <v>75000</v>
      </c>
      <c r="D11" s="4">
        <v>0</v>
      </c>
      <c r="E11" s="4">
        <v>782</v>
      </c>
      <c r="F11" s="4">
        <v>2213.5</v>
      </c>
      <c r="G11" s="4">
        <v>2470.5</v>
      </c>
      <c r="H11" s="4">
        <v>3807.5</v>
      </c>
      <c r="I11" s="4">
        <v>0</v>
      </c>
      <c r="J11" s="4">
        <v>0</v>
      </c>
      <c r="K11" s="3">
        <v>0</v>
      </c>
      <c r="L11" s="4">
        <v>0</v>
      </c>
      <c r="M11" s="4">
        <v>0</v>
      </c>
      <c r="N11" s="4">
        <v>0</v>
      </c>
      <c r="O11" s="4">
        <v>0</v>
      </c>
      <c r="P11" s="4">
        <v>9273.5</v>
      </c>
      <c r="Q11" s="4">
        <v>65726.5</v>
      </c>
      <c r="R11" s="2"/>
      <c r="S11" s="5">
        <f t="shared" si="0"/>
        <v>0</v>
      </c>
      <c r="T11" s="2"/>
      <c r="U11" s="2"/>
      <c r="V11" s="2"/>
      <c r="W11" s="2"/>
      <c r="X11" s="2"/>
      <c r="Y11" s="2"/>
      <c r="Z11" s="2"/>
      <c r="AA11" s="2"/>
    </row>
    <row r="12" spans="1:27" s="8" customFormat="1" x14ac:dyDescent="0.15">
      <c r="A12" s="9" t="s">
        <v>115</v>
      </c>
      <c r="B12" s="12" t="s">
        <v>116</v>
      </c>
      <c r="C12" s="3">
        <v>436200</v>
      </c>
      <c r="D12" s="4">
        <v>0</v>
      </c>
      <c r="E12" s="4">
        <v>8320</v>
      </c>
      <c r="F12" s="4">
        <v>6400</v>
      </c>
      <c r="G12" s="4">
        <v>6320</v>
      </c>
      <c r="H12" s="4">
        <v>17860</v>
      </c>
      <c r="I12" s="4">
        <v>0</v>
      </c>
      <c r="J12" s="4">
        <v>0</v>
      </c>
      <c r="K12" s="3">
        <v>0</v>
      </c>
      <c r="L12" s="4">
        <v>0</v>
      </c>
      <c r="M12" s="4">
        <v>0</v>
      </c>
      <c r="N12" s="4">
        <v>0</v>
      </c>
      <c r="O12" s="4">
        <v>0</v>
      </c>
      <c r="P12" s="4">
        <v>38900</v>
      </c>
      <c r="Q12" s="4">
        <v>397300</v>
      </c>
      <c r="R12" s="2"/>
      <c r="S12" s="5">
        <f t="shared" si="0"/>
        <v>0</v>
      </c>
      <c r="T12" s="2"/>
      <c r="U12" s="2"/>
      <c r="V12" s="2"/>
      <c r="W12" s="2"/>
      <c r="X12" s="2"/>
      <c r="Y12" s="2"/>
      <c r="Z12" s="2"/>
      <c r="AA12" s="2"/>
    </row>
    <row r="13" spans="1:27" s="8" customFormat="1" x14ac:dyDescent="0.15">
      <c r="A13" s="9" t="s">
        <v>122</v>
      </c>
      <c r="B13" s="11" t="s">
        <v>123</v>
      </c>
      <c r="C13" s="3">
        <v>61980000</v>
      </c>
      <c r="D13" s="4">
        <v>5166666.67</v>
      </c>
      <c r="E13" s="4">
        <v>4075757.57</v>
      </c>
      <c r="F13" s="4">
        <v>6575757.5700000003</v>
      </c>
      <c r="G13" s="4">
        <v>8797979.7899999991</v>
      </c>
      <c r="H13" s="4">
        <v>4797979.82</v>
      </c>
      <c r="I13" s="4">
        <v>3797979.79</v>
      </c>
      <c r="J13" s="4">
        <v>4297979.8</v>
      </c>
      <c r="K13" s="3">
        <v>7777979.7999999998</v>
      </c>
      <c r="L13" s="4">
        <v>4297979.8099999996</v>
      </c>
      <c r="M13" s="4">
        <v>0</v>
      </c>
      <c r="N13" s="4">
        <v>0</v>
      </c>
      <c r="O13" s="4">
        <v>0</v>
      </c>
      <c r="P13" s="4">
        <v>49586060.619999997</v>
      </c>
      <c r="Q13" s="4">
        <v>12393939.380000001</v>
      </c>
      <c r="R13" s="2"/>
      <c r="S13" s="5">
        <f t="shared" si="0"/>
        <v>16373939.41</v>
      </c>
      <c r="T13" s="2"/>
      <c r="U13" s="2"/>
      <c r="V13" s="2"/>
      <c r="W13" s="2"/>
      <c r="X13" s="2"/>
      <c r="Y13" s="2"/>
      <c r="Z13" s="2"/>
      <c r="AA13" s="2"/>
    </row>
    <row r="14" spans="1:27" s="8" customFormat="1" x14ac:dyDescent="0.15">
      <c r="A14" s="9" t="s">
        <v>125</v>
      </c>
      <c r="B14" s="11" t="s">
        <v>126</v>
      </c>
      <c r="C14" s="3">
        <v>565200</v>
      </c>
      <c r="D14" s="4">
        <v>0</v>
      </c>
      <c r="E14" s="4">
        <v>0</v>
      </c>
      <c r="F14" s="4">
        <v>10000</v>
      </c>
      <c r="G14" s="4">
        <v>8000</v>
      </c>
      <c r="H14" s="4">
        <v>53000</v>
      </c>
      <c r="I14" s="4">
        <v>110200</v>
      </c>
      <c r="J14" s="4">
        <v>0</v>
      </c>
      <c r="K14" s="3">
        <v>0</v>
      </c>
      <c r="L14" s="4">
        <v>0</v>
      </c>
      <c r="M14" s="4">
        <v>0</v>
      </c>
      <c r="N14" s="4">
        <v>0</v>
      </c>
      <c r="O14" s="4">
        <v>0</v>
      </c>
      <c r="P14" s="4">
        <v>181200</v>
      </c>
      <c r="Q14" s="4">
        <v>384000</v>
      </c>
      <c r="R14" s="2"/>
      <c r="S14" s="5">
        <f t="shared" si="0"/>
        <v>0</v>
      </c>
      <c r="T14" s="2"/>
      <c r="U14" s="2"/>
      <c r="V14" s="2"/>
      <c r="W14" s="2"/>
      <c r="X14" s="2"/>
      <c r="Y14" s="2"/>
      <c r="Z14" s="2"/>
      <c r="AA14" s="2"/>
    </row>
    <row r="15" spans="1:27" s="8" customFormat="1" ht="12.75" x14ac:dyDescent="0.2">
      <c r="B15" s="13" t="s">
        <v>131</v>
      </c>
      <c r="C15" s="6">
        <v>83974707.459999993</v>
      </c>
      <c r="D15" s="7">
        <v>5720529.0300000003</v>
      </c>
      <c r="E15" s="7">
        <v>5073640.49</v>
      </c>
      <c r="F15" s="7">
        <v>8336986.6500000004</v>
      </c>
      <c r="G15" s="7">
        <v>9949542.1600000001</v>
      </c>
      <c r="H15" s="7">
        <v>8060676.96</v>
      </c>
      <c r="I15" s="7">
        <v>5147674.3499999996</v>
      </c>
      <c r="J15" s="7">
        <v>5618045.4400000004</v>
      </c>
      <c r="K15" s="6">
        <v>8716108.0199999996</v>
      </c>
      <c r="L15" s="7">
        <v>5177210.62</v>
      </c>
      <c r="M15" s="7">
        <v>0</v>
      </c>
      <c r="N15" s="7">
        <v>0</v>
      </c>
      <c r="O15" s="7">
        <v>0</v>
      </c>
      <c r="P15" s="7">
        <v>61800413.719999999</v>
      </c>
      <c r="Q15" s="7">
        <v>22174293.739999998</v>
      </c>
      <c r="R15" s="2"/>
      <c r="S15" s="5">
        <f t="shared" ref="S15" si="1">+J15+K15+L15</f>
        <v>19511364.080000002</v>
      </c>
      <c r="T15" s="2"/>
      <c r="U15" s="2"/>
      <c r="V15" s="2"/>
      <c r="W15" s="2"/>
      <c r="X15" s="2"/>
      <c r="Y15" s="2"/>
      <c r="Z15" s="2"/>
      <c r="AA15" s="2"/>
    </row>
    <row r="16" spans="1:27" s="8" customFormat="1" x14ac:dyDescent="0.15"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</row>
    <row r="17" spans="3:27" s="8" customFormat="1" x14ac:dyDescent="0.15"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</row>
    <row r="18" spans="3:27" s="8" customFormat="1" x14ac:dyDescent="0.15"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</row>
    <row r="19" spans="3:27" s="8" customFormat="1" x14ac:dyDescent="0.15"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</row>
    <row r="20" spans="3:27" s="8" customFormat="1" x14ac:dyDescent="0.15"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</row>
    <row r="21" spans="3:27" s="8" customFormat="1" x14ac:dyDescent="0.15"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3:27" s="8" customFormat="1" x14ac:dyDescent="0.15"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</row>
    <row r="23" spans="3:27" s="8" customFormat="1" x14ac:dyDescent="0.15"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</row>
    <row r="24" spans="3:27" s="8" customFormat="1" x14ac:dyDescent="0.15"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</row>
    <row r="25" spans="3:27" s="8" customFormat="1" x14ac:dyDescent="0.15"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</row>
  </sheetData>
  <pageMargins left="0.2" right="0.2" top="0.2" bottom="0.2" header="0" footer="0"/>
  <pageSetup paperSize="5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Page1</vt:lpstr>
      <vt:lpstr>Page1 (2)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Estado Analítico Mensual de Ingresos</dc:title>
  <dc:creator>FastReport.NET</dc:creator>
  <cp:lastModifiedBy>alejandro.soto</cp:lastModifiedBy>
  <dcterms:created xsi:type="dcterms:W3CDTF">2009-06-17T07:33:19Z</dcterms:created>
  <dcterms:modified xsi:type="dcterms:W3CDTF">2017-10-24T20:38:11Z</dcterms:modified>
</cp:coreProperties>
</file>