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MCFD OCT DIC 2020\2.6.1.7\"/>
    </mc:Choice>
  </mc:AlternateContent>
  <bookViews>
    <workbookView xWindow="0" yWindow="0" windowWidth="24000" windowHeight="9600"/>
  </bookViews>
  <sheets>
    <sheet name="Hoja1" sheetId="1" r:id="rId1"/>
  </sheets>
  <definedNames>
    <definedName name="_xlnm.Print_Area" localSheetId="0">Hoja1!$A$1:$H$46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L22" i="1" l="1"/>
  <c r="L20" i="1"/>
  <c r="L19" i="1"/>
  <c r="M22" i="1"/>
  <c r="M21" i="1"/>
  <c r="M20" i="1"/>
  <c r="M19" i="1"/>
  <c r="D30" i="1" l="1"/>
</calcChain>
</file>

<file path=xl/sharedStrings.xml><?xml version="1.0" encoding="utf-8"?>
<sst xmlns="http://schemas.openxmlformats.org/spreadsheetml/2006/main" count="41" uniqueCount="36">
  <si>
    <t>SUBDIRECCIÓN.</t>
  </si>
  <si>
    <t>ÁREA.</t>
  </si>
  <si>
    <t xml:space="preserve">PROGRAMA </t>
  </si>
  <si>
    <t>NO. DE ACCIÓN</t>
  </si>
  <si>
    <t>NOMBRE DEL EVENTO</t>
  </si>
  <si>
    <t>LUGAR DEL EVENTO</t>
  </si>
  <si>
    <t>DIRECCIÓN</t>
  </si>
  <si>
    <t>COLONIA</t>
  </si>
  <si>
    <t>FECHA DEL EVENTO</t>
  </si>
  <si>
    <t>NIÑOS</t>
  </si>
  <si>
    <t>HOMBRES</t>
  </si>
  <si>
    <t>NIÑAS</t>
  </si>
  <si>
    <t>MUJERES</t>
  </si>
  <si>
    <t>ASISTENTES:</t>
  </si>
  <si>
    <t>TOTAL</t>
  </si>
  <si>
    <t>BENEFICIARIOS POTENCIALES:</t>
  </si>
  <si>
    <t>INSTITUCIONES COLABORADORAS:</t>
  </si>
  <si>
    <t>DERRAMA ECONÓMICA</t>
  </si>
  <si>
    <t>INVERSIÓN</t>
  </si>
  <si>
    <t>DESCRIPCIÓN DEL EVENTO</t>
  </si>
  <si>
    <t>NOMBRE Y FIRMA DE RESPONSABLE DEL EVENTO</t>
  </si>
  <si>
    <t>NOMBRE Y FIRMA DEL SUBDIRECTOR</t>
  </si>
  <si>
    <t>NOTA.- EN CASO DE QUE SEAN BENEFICIARIOS ANEXAR LISTADO DETALLADO, TAMBIEN ANEXAR EVIDENCIA FOTOGRÁFICA,  TODO FIRMADO POR EL RESPONSABLE Y EL SUBDIRECTOR.</t>
  </si>
  <si>
    <t>NO APLICA</t>
  </si>
  <si>
    <t>GOBIERNO MUNCIPAL.</t>
  </si>
  <si>
    <t>REPORTE DESCRIPTIVO</t>
  </si>
  <si>
    <t>EVER OMAR TAPIA CHAVEZ</t>
  </si>
  <si>
    <t>JOSE ANTONIO ROSALES RODRIGUEZ</t>
  </si>
  <si>
    <t>OCTUBRE - DICIEMBRE 2020</t>
  </si>
  <si>
    <t>ENTREGA DE JUGUETES Y DULCES</t>
  </si>
  <si>
    <t xml:space="preserve">CASA HOGAR "PORVENIR EL ESTUDIANTE" MINA DE AVALOS 6703 Y DOMICILIOS </t>
  </si>
  <si>
    <t>SE DESARROLLO LA VISITA POR PARTE DEL INSTITUTO MUNICIPAL DE CULTURA FÍSICA Y DEPORTE A LA CASA HOGAR EL PROVENIR DEL ESTUDIANTE EN EL CUAL SE ENTREGARON BALONES DE FUTBOL, VOLEIBOL Y BASQUETBOL Y A SU VEZ UNA BOLSITA DE DULCES A CADA UNO DE ELLOS. A SU VEZ EN EL MES DE DICIEMBRE SE REECOLECTO DIFERENTES JUGUETES QUE FUERON ENGTREGADOS JUNTO CON UNA BOLSITA DE DULCES A LOS DIFERENTES DOMICILIOS DE LOS USUARIOS DEL GIMNASIO ADAPTADO.</t>
  </si>
  <si>
    <t>CULTURA FISICA</t>
  </si>
  <si>
    <t>DEPORTE ADAPTADO</t>
  </si>
  <si>
    <t>ORGANIZACIÓN DE EVENTOS NAVIDEÑOS DEPORTIVOS EN CONJUNTO CON OTRAS DEPENDENCIAS</t>
  </si>
  <si>
    <t>2.6.1.7.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</si>
</sst>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left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/>
    <xf numFmtId="0" fontId="0" fillId="0" borderId="1" xfId="0" applyFill="1" applyBorder="1"/>
    <xf numFmtId="0" fontId="1" fillId="0" borderId="1" xfId="0" applyFont="1" applyBorder="1" applyAlignment="1">
      <alignment vertical="center"/>
    </xf>
    <xf numFmtId="3" fontId="0" fillId="0" borderId="1" xfId="0" applyNumberFormat="1" applyFill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left"/>
    </xf>
    <xf numFmtId="44" fontId="0" fillId="0" borderId="1" xfId="1" applyFont="1" applyFill="1" applyBorder="1" applyAlignment="1">
      <alignment horizontal="center"/>
    </xf>
    <xf numFmtId="44" fontId="3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219075</xdr:rowOff>
    </xdr:from>
    <xdr:to>
      <xdr:col>3</xdr:col>
      <xdr:colOff>486716</xdr:colOff>
      <xdr:row>5</xdr:row>
      <xdr:rowOff>693747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409575"/>
          <a:ext cx="3220391" cy="137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8"/>
  <sheetViews>
    <sheetView tabSelected="1" view="pageBreakPreview" topLeftCell="A10" zoomScaleNormal="100" zoomScaleSheetLayoutView="100" workbookViewId="0">
      <selection activeCell="E18" sqref="E18"/>
    </sheetView>
  </sheetViews>
  <sheetFormatPr baseColWidth="10" defaultRowHeight="15" x14ac:dyDescent="0.25"/>
  <cols>
    <col min="2" max="2" width="15.140625" customWidth="1"/>
    <col min="3" max="3" width="16.7109375" customWidth="1"/>
    <col min="4" max="4" width="15.140625" customWidth="1"/>
    <col min="6" max="6" width="14.7109375" bestFit="1" customWidth="1"/>
    <col min="7" max="7" width="24.85546875" customWidth="1"/>
  </cols>
  <sheetData>
    <row r="2" spans="1:7" ht="26.25" x14ac:dyDescent="0.4">
      <c r="D2" s="29" t="s">
        <v>25</v>
      </c>
      <c r="E2" s="29"/>
      <c r="F2" s="29"/>
      <c r="G2" s="29"/>
    </row>
    <row r="4" spans="1:7" x14ac:dyDescent="0.25">
      <c r="F4" s="5" t="s">
        <v>0</v>
      </c>
      <c r="G4" s="1" t="s">
        <v>32</v>
      </c>
    </row>
    <row r="5" spans="1:7" x14ac:dyDescent="0.25">
      <c r="F5" s="5" t="s">
        <v>1</v>
      </c>
      <c r="G5" s="1" t="s">
        <v>33</v>
      </c>
    </row>
    <row r="6" spans="1:7" ht="83.25" customHeight="1" x14ac:dyDescent="0.25">
      <c r="F6" s="11" t="s">
        <v>2</v>
      </c>
      <c r="G6" s="40" t="s">
        <v>34</v>
      </c>
    </row>
    <row r="7" spans="1:7" x14ac:dyDescent="0.25">
      <c r="F7" s="5" t="s">
        <v>3</v>
      </c>
      <c r="G7" s="41" t="s">
        <v>35</v>
      </c>
    </row>
    <row r="10" spans="1:7" x14ac:dyDescent="0.25">
      <c r="A10" s="23" t="s">
        <v>4</v>
      </c>
      <c r="B10" s="23"/>
      <c r="C10" s="33" t="s">
        <v>29</v>
      </c>
      <c r="D10" s="33"/>
      <c r="E10" s="33"/>
      <c r="F10" s="33"/>
      <c r="G10" s="33"/>
    </row>
    <row r="11" spans="1:7" ht="15" customHeight="1" x14ac:dyDescent="0.25">
      <c r="A11" s="23" t="s">
        <v>5</v>
      </c>
      <c r="B11" s="39"/>
      <c r="C11" s="13" t="s">
        <v>30</v>
      </c>
      <c r="D11" s="14"/>
      <c r="E11" s="14"/>
      <c r="F11" s="14"/>
      <c r="G11" s="15"/>
    </row>
    <row r="12" spans="1:7" ht="15" customHeight="1" x14ac:dyDescent="0.25">
      <c r="A12" s="23" t="s">
        <v>6</v>
      </c>
      <c r="B12" s="39"/>
      <c r="C12" s="16"/>
      <c r="D12" s="17"/>
      <c r="E12" s="17"/>
      <c r="F12" s="17"/>
      <c r="G12" s="18"/>
    </row>
    <row r="13" spans="1:7" ht="22.5" customHeight="1" x14ac:dyDescent="0.25">
      <c r="A13" s="23" t="s">
        <v>7</v>
      </c>
      <c r="B13" s="39"/>
      <c r="C13" s="19"/>
      <c r="D13" s="20"/>
      <c r="E13" s="20"/>
      <c r="F13" s="20"/>
      <c r="G13" s="21"/>
    </row>
    <row r="14" spans="1:7" ht="20.100000000000001" customHeight="1" x14ac:dyDescent="0.25">
      <c r="A14" s="23" t="s">
        <v>8</v>
      </c>
      <c r="B14" s="23"/>
      <c r="C14" s="34" t="s">
        <v>28</v>
      </c>
      <c r="D14" s="35"/>
      <c r="E14" s="35"/>
      <c r="F14" s="35"/>
      <c r="G14" s="35"/>
    </row>
    <row r="15" spans="1:7" ht="101.25" customHeight="1" x14ac:dyDescent="0.25">
      <c r="A15" s="37" t="s">
        <v>19</v>
      </c>
      <c r="B15" s="38"/>
      <c r="C15" s="13" t="s">
        <v>31</v>
      </c>
      <c r="D15" s="14"/>
      <c r="E15" s="14"/>
      <c r="F15" s="14"/>
      <c r="G15" s="15"/>
    </row>
    <row r="16" spans="1:7" x14ac:dyDescent="0.25">
      <c r="A16" s="2"/>
      <c r="B16" s="2"/>
      <c r="C16" s="16"/>
      <c r="D16" s="17"/>
      <c r="E16" s="17"/>
      <c r="F16" s="17"/>
      <c r="G16" s="18"/>
    </row>
    <row r="17" spans="1:13" x14ac:dyDescent="0.25">
      <c r="A17" s="2"/>
      <c r="B17" s="2"/>
      <c r="C17" s="19"/>
      <c r="D17" s="20"/>
      <c r="E17" s="20"/>
      <c r="F17" s="20"/>
      <c r="G17" s="21"/>
    </row>
    <row r="18" spans="1:13" x14ac:dyDescent="0.25">
      <c r="A18" s="36" t="s">
        <v>13</v>
      </c>
      <c r="B18" s="36"/>
      <c r="C18" s="9"/>
      <c r="D18" s="9"/>
    </row>
    <row r="19" spans="1:13" x14ac:dyDescent="0.25">
      <c r="A19" s="9"/>
      <c r="B19" s="9"/>
      <c r="C19" s="9"/>
      <c r="D19" s="9"/>
      <c r="L19">
        <f>10*1.16</f>
        <v>11.6</v>
      </c>
      <c r="M19">
        <f>800*1.16</f>
        <v>927.99999999999989</v>
      </c>
    </row>
    <row r="20" spans="1:13" s="3" customFormat="1" ht="18.75" customHeight="1" x14ac:dyDescent="0.25">
      <c r="A20" s="8" t="s">
        <v>9</v>
      </c>
      <c r="B20" s="8"/>
      <c r="C20" s="8" t="s">
        <v>11</v>
      </c>
      <c r="D20" s="8"/>
      <c r="L20" s="3">
        <f>+L19*30</f>
        <v>348</v>
      </c>
      <c r="M20" s="3">
        <f>1000*1.16</f>
        <v>1160</v>
      </c>
    </row>
    <row r="21" spans="1:13" s="3" customFormat="1" ht="18.75" customHeight="1" x14ac:dyDescent="0.25">
      <c r="A21" s="8" t="s">
        <v>10</v>
      </c>
      <c r="B21" s="8">
        <v>9</v>
      </c>
      <c r="C21" s="8" t="s">
        <v>12</v>
      </c>
      <c r="D21" s="8">
        <v>4</v>
      </c>
      <c r="M21" s="3">
        <f>1200*1.16</f>
        <v>1392</v>
      </c>
    </row>
    <row r="22" spans="1:13" x14ac:dyDescent="0.25">
      <c r="A22" s="9"/>
      <c r="B22" s="9"/>
      <c r="C22" s="9"/>
      <c r="D22" s="9"/>
      <c r="L22">
        <f>+M22+L20</f>
        <v>3828</v>
      </c>
      <c r="M22">
        <f>+M21+M20+M19</f>
        <v>3480</v>
      </c>
    </row>
    <row r="23" spans="1:13" x14ac:dyDescent="0.25">
      <c r="A23" s="9"/>
      <c r="B23" s="9"/>
      <c r="C23" s="10" t="s">
        <v>14</v>
      </c>
      <c r="D23" s="10">
        <v>13</v>
      </c>
    </row>
    <row r="24" spans="1:13" x14ac:dyDescent="0.25">
      <c r="A24" s="9"/>
      <c r="B24" s="9"/>
      <c r="C24" s="9"/>
      <c r="D24" s="9"/>
    </row>
    <row r="25" spans="1:13" x14ac:dyDescent="0.25">
      <c r="A25" s="36" t="s">
        <v>15</v>
      </c>
      <c r="B25" s="36"/>
      <c r="C25" s="9"/>
      <c r="D25" s="9"/>
    </row>
    <row r="26" spans="1:13" x14ac:dyDescent="0.25">
      <c r="A26" s="9"/>
      <c r="B26" s="9"/>
      <c r="C26" s="9"/>
      <c r="D26" s="9"/>
    </row>
    <row r="27" spans="1:13" x14ac:dyDescent="0.25">
      <c r="A27" s="8" t="s">
        <v>9</v>
      </c>
      <c r="B27" s="8"/>
      <c r="C27" s="8" t="s">
        <v>11</v>
      </c>
      <c r="D27" s="8"/>
    </row>
    <row r="28" spans="1:13" x14ac:dyDescent="0.25">
      <c r="A28" s="8" t="s">
        <v>10</v>
      </c>
      <c r="B28" s="8">
        <v>90</v>
      </c>
      <c r="C28" s="8" t="s">
        <v>12</v>
      </c>
      <c r="D28" s="8">
        <v>33</v>
      </c>
    </row>
    <row r="29" spans="1:13" x14ac:dyDescent="0.25">
      <c r="A29" s="9"/>
      <c r="B29" s="9"/>
      <c r="C29" s="9"/>
      <c r="D29" s="9"/>
    </row>
    <row r="30" spans="1:13" x14ac:dyDescent="0.25">
      <c r="A30" s="9"/>
      <c r="B30" s="9"/>
      <c r="C30" s="10" t="s">
        <v>14</v>
      </c>
      <c r="D30" s="12">
        <f>SUM(B28,D28)</f>
        <v>123</v>
      </c>
    </row>
    <row r="33" spans="1:8" x14ac:dyDescent="0.25">
      <c r="A33" s="4" t="s">
        <v>16</v>
      </c>
    </row>
    <row r="34" spans="1:8" ht="42.75" customHeight="1" x14ac:dyDescent="0.25">
      <c r="A34" s="30" t="s">
        <v>24</v>
      </c>
      <c r="B34" s="31"/>
      <c r="C34" s="31"/>
      <c r="D34" s="31"/>
      <c r="E34" s="31"/>
      <c r="F34" s="31"/>
      <c r="G34" s="32"/>
    </row>
    <row r="38" spans="1:8" x14ac:dyDescent="0.25">
      <c r="A38" s="23" t="s">
        <v>18</v>
      </c>
      <c r="B38" s="23"/>
      <c r="C38" s="24">
        <f>3828+1079</f>
        <v>4907</v>
      </c>
      <c r="D38" s="25"/>
    </row>
    <row r="39" spans="1:8" x14ac:dyDescent="0.25">
      <c r="A39" s="23" t="s">
        <v>17</v>
      </c>
      <c r="B39" s="23"/>
      <c r="C39" s="26" t="s">
        <v>23</v>
      </c>
      <c r="D39" s="26"/>
    </row>
    <row r="44" spans="1:8" x14ac:dyDescent="0.25">
      <c r="B44" s="27" t="s">
        <v>26</v>
      </c>
      <c r="C44" s="27"/>
    </row>
    <row r="45" spans="1:8" x14ac:dyDescent="0.25">
      <c r="B45" s="28"/>
      <c r="C45" s="28"/>
      <c r="F45" s="27" t="s">
        <v>27</v>
      </c>
      <c r="G45" s="27"/>
      <c r="H45" s="27"/>
    </row>
    <row r="46" spans="1:8" s="3" customFormat="1" ht="38.25" customHeight="1" x14ac:dyDescent="0.25">
      <c r="B46" s="14" t="s">
        <v>20</v>
      </c>
      <c r="C46" s="14"/>
      <c r="G46" s="7" t="s">
        <v>21</v>
      </c>
      <c r="H46" s="6"/>
    </row>
    <row r="48" spans="1:8" ht="31.5" customHeight="1" x14ac:dyDescent="0.25">
      <c r="A48" s="22" t="s">
        <v>22</v>
      </c>
      <c r="B48" s="22"/>
      <c r="C48" s="22"/>
      <c r="D48" s="22"/>
      <c r="E48" s="22"/>
      <c r="F48" s="22"/>
      <c r="G48" s="22"/>
    </row>
  </sheetData>
  <mergeCells count="22">
    <mergeCell ref="D2:G2"/>
    <mergeCell ref="A34:G34"/>
    <mergeCell ref="C10:G10"/>
    <mergeCell ref="C14:G14"/>
    <mergeCell ref="A25:B25"/>
    <mergeCell ref="A15:B15"/>
    <mergeCell ref="A10:B10"/>
    <mergeCell ref="A11:B11"/>
    <mergeCell ref="A12:B12"/>
    <mergeCell ref="A13:B13"/>
    <mergeCell ref="A14:B14"/>
    <mergeCell ref="A18:B18"/>
    <mergeCell ref="C15:G17"/>
    <mergeCell ref="C11:G13"/>
    <mergeCell ref="B46:C46"/>
    <mergeCell ref="A48:G48"/>
    <mergeCell ref="A38:B38"/>
    <mergeCell ref="A39:B39"/>
    <mergeCell ref="C38:D38"/>
    <mergeCell ref="C39:D39"/>
    <mergeCell ref="F45:H45"/>
    <mergeCell ref="B44:C45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duarte</dc:creator>
  <cp:lastModifiedBy>Ruben Estrada Labrado</cp:lastModifiedBy>
  <cp:lastPrinted>2021-01-11T19:41:35Z</cp:lastPrinted>
  <dcterms:created xsi:type="dcterms:W3CDTF">2018-01-08T16:39:48Z</dcterms:created>
  <dcterms:modified xsi:type="dcterms:W3CDTF">2021-01-11T19:41:36Z</dcterms:modified>
</cp:coreProperties>
</file>