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31 Fraccion XXXI\Ene - Mzo 2018\"/>
    </mc:Choice>
  </mc:AlternateContent>
  <bookViews>
    <workbookView xWindow="3510" yWindow="4185" windowWidth="16470" windowHeight="4920" tabRatio="852" activeTab="3"/>
  </bookViews>
  <sheets>
    <sheet name="TERMINADO" sheetId="4" r:id="rId1"/>
    <sheet name="TERMINADO capitulo" sheetId="8" r:id="rId2"/>
    <sheet name="TERMINADO Concepto" sheetId="9" r:id="rId3"/>
    <sheet name="TERMINADO Partida" sheetId="10" r:id="rId4"/>
  </sheets>
  <definedNames>
    <definedName name="_xlnm._FilterDatabase" localSheetId="0" hidden="1">TERMINADO!$B$7:$L$213</definedName>
    <definedName name="_xlnm._FilterDatabase" localSheetId="1" hidden="1">'TERMINADO capitulo'!$B$7:$L$14</definedName>
    <definedName name="_xlnm._FilterDatabase" localSheetId="2" hidden="1">'TERMINADO Concepto'!$B$7:$L$35</definedName>
    <definedName name="_xlnm._FilterDatabase" localSheetId="3" hidden="1">'TERMINADO Partida'!$B$7:$L$94</definedName>
  </definedNames>
  <calcPr calcId="152511"/>
</workbook>
</file>

<file path=xl/calcChain.xml><?xml version="1.0" encoding="utf-8"?>
<calcChain xmlns="http://schemas.openxmlformats.org/spreadsheetml/2006/main">
  <c r="M9" i="10" l="1"/>
  <c r="M10" i="10"/>
  <c r="M11" i="10"/>
  <c r="M12" i="10"/>
  <c r="M13" i="10"/>
  <c r="M14" i="10"/>
  <c r="M15" i="10"/>
  <c r="M16" i="10"/>
  <c r="M17" i="10"/>
  <c r="M18" i="10"/>
  <c r="M19" i="10"/>
  <c r="M20" i="10"/>
  <c r="M21" i="10"/>
  <c r="M22" i="10"/>
  <c r="M23" i="10"/>
  <c r="M24" i="10"/>
  <c r="M25" i="10"/>
  <c r="M26" i="10"/>
  <c r="M27" i="10"/>
  <c r="M28" i="10"/>
  <c r="M29" i="10"/>
  <c r="M30" i="10"/>
  <c r="M31" i="10"/>
  <c r="M32" i="10"/>
  <c r="M33" i="10"/>
  <c r="M34" i="10"/>
  <c r="M35" i="10"/>
  <c r="M36" i="10"/>
  <c r="M37" i="10"/>
  <c r="M38" i="10"/>
  <c r="M39" i="10"/>
  <c r="M40" i="10"/>
  <c r="M41" i="10"/>
  <c r="M42" i="10"/>
  <c r="M43" i="10"/>
  <c r="M44" i="10"/>
  <c r="M45" i="10"/>
  <c r="M46" i="10"/>
  <c r="M47" i="10"/>
  <c r="M48" i="10"/>
  <c r="M49" i="10"/>
  <c r="M50" i="10"/>
  <c r="M51" i="10"/>
  <c r="M52" i="10"/>
  <c r="M53" i="10"/>
  <c r="M54" i="10"/>
  <c r="M55" i="10"/>
  <c r="M56" i="10"/>
  <c r="M57" i="10"/>
  <c r="M58" i="10"/>
  <c r="M59" i="10"/>
  <c r="M60" i="10"/>
  <c r="M61" i="10"/>
  <c r="M62" i="10"/>
  <c r="M63" i="10"/>
  <c r="M64" i="10"/>
  <c r="M65" i="10"/>
  <c r="M66" i="10"/>
  <c r="M67" i="10"/>
  <c r="M68" i="10"/>
  <c r="M69" i="10"/>
  <c r="M70" i="10"/>
  <c r="M71" i="10"/>
  <c r="M72" i="10"/>
  <c r="M73" i="10"/>
  <c r="M74" i="10"/>
  <c r="M75" i="10"/>
  <c r="M76" i="10"/>
  <c r="M77" i="10"/>
  <c r="M78" i="10"/>
  <c r="M79" i="10"/>
  <c r="M80" i="10"/>
  <c r="M81" i="10"/>
  <c r="M82" i="10"/>
  <c r="M83" i="10"/>
  <c r="M84" i="10"/>
  <c r="M85" i="10"/>
  <c r="M86" i="10"/>
  <c r="M87" i="10"/>
  <c r="M88" i="10"/>
  <c r="M89" i="10"/>
  <c r="M90" i="10"/>
  <c r="M91" i="10"/>
  <c r="M92" i="10"/>
  <c r="M93" i="10"/>
  <c r="M8" i="10"/>
  <c r="M94" i="10" s="1"/>
  <c r="M9" i="9"/>
  <c r="M10" i="9"/>
  <c r="M11" i="9"/>
  <c r="M12" i="9"/>
  <c r="M13" i="9"/>
  <c r="M14" i="9"/>
  <c r="M15" i="9"/>
  <c r="M16" i="9"/>
  <c r="M17" i="9"/>
  <c r="M18" i="9"/>
  <c r="M19" i="9"/>
  <c r="M20" i="9"/>
  <c r="M21" i="9"/>
  <c r="M22" i="9"/>
  <c r="M23" i="9"/>
  <c r="M24" i="9"/>
  <c r="M25" i="9"/>
  <c r="M26" i="9"/>
  <c r="M27" i="9"/>
  <c r="M28" i="9"/>
  <c r="M29" i="9"/>
  <c r="M30" i="9"/>
  <c r="M31" i="9"/>
  <c r="M32" i="9"/>
  <c r="M33" i="9"/>
  <c r="M34" i="9"/>
  <c r="M35" i="9"/>
  <c r="M8" i="9"/>
  <c r="M36" i="9" s="1"/>
  <c r="M9" i="8"/>
  <c r="M10" i="8"/>
  <c r="M15" i="8" s="1"/>
  <c r="M11" i="8"/>
  <c r="M12" i="8"/>
  <c r="M13" i="8"/>
  <c r="M14" i="8"/>
  <c r="M8" i="8"/>
  <c r="M213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M174" i="4"/>
  <c r="M175" i="4"/>
  <c r="M176" i="4"/>
  <c r="M177" i="4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192" i="4"/>
  <c r="M193" i="4"/>
  <c r="M194" i="4"/>
  <c r="M195" i="4"/>
  <c r="M196" i="4"/>
  <c r="M197" i="4"/>
  <c r="M198" i="4"/>
  <c r="M199" i="4"/>
  <c r="M200" i="4"/>
  <c r="M201" i="4"/>
  <c r="M202" i="4"/>
  <c r="M203" i="4"/>
  <c r="M204" i="4"/>
  <c r="M205" i="4"/>
  <c r="M206" i="4"/>
  <c r="M207" i="4"/>
  <c r="M208" i="4"/>
  <c r="M209" i="4"/>
  <c r="M210" i="4"/>
  <c r="M211" i="4"/>
  <c r="M212" i="4"/>
  <c r="M8" i="4"/>
</calcChain>
</file>

<file path=xl/sharedStrings.xml><?xml version="1.0" encoding="utf-8"?>
<sst xmlns="http://schemas.openxmlformats.org/spreadsheetml/2006/main" count="715" uniqueCount="345">
  <si>
    <t>1000</t>
  </si>
  <si>
    <t>1100</t>
  </si>
  <si>
    <t>1130</t>
  </si>
  <si>
    <t>Sueldos base al personal permanente</t>
  </si>
  <si>
    <t>1131</t>
  </si>
  <si>
    <t>1200</t>
  </si>
  <si>
    <t>1210</t>
  </si>
  <si>
    <t>Honorarios asimilables a salarios</t>
  </si>
  <si>
    <t>1211</t>
  </si>
  <si>
    <t>1300</t>
  </si>
  <si>
    <t>1320</t>
  </si>
  <si>
    <t>Primas de vacaciones, dominical y gratificación de fin de año</t>
  </si>
  <si>
    <t>1321</t>
  </si>
  <si>
    <t>Primas de vacaciones</t>
  </si>
  <si>
    <t>1323</t>
  </si>
  <si>
    <t>Gratificación de fin de año</t>
  </si>
  <si>
    <t>1340</t>
  </si>
  <si>
    <t>Compensaciones</t>
  </si>
  <si>
    <t>1341</t>
  </si>
  <si>
    <t>1400</t>
  </si>
  <si>
    <t>1410</t>
  </si>
  <si>
    <t>Aportaciones de seguridad social</t>
  </si>
  <si>
    <t>1411</t>
  </si>
  <si>
    <t>Prestaciones de seguridad social</t>
  </si>
  <si>
    <t>1412</t>
  </si>
  <si>
    <t>Servicio Médico</t>
  </si>
  <si>
    <t>1430</t>
  </si>
  <si>
    <t>Aportaciones al sistema para el retiro</t>
  </si>
  <si>
    <t>1431</t>
  </si>
  <si>
    <t>Fondo propio</t>
  </si>
  <si>
    <t>1500</t>
  </si>
  <si>
    <t>1520</t>
  </si>
  <si>
    <t>Indemnizaciones</t>
  </si>
  <si>
    <t>1521</t>
  </si>
  <si>
    <t>1590</t>
  </si>
  <si>
    <t>Otras prestaciones sociales y económicas</t>
  </si>
  <si>
    <t>1591</t>
  </si>
  <si>
    <t>Despensa</t>
  </si>
  <si>
    <t>2000</t>
  </si>
  <si>
    <t>2100</t>
  </si>
  <si>
    <t>2110</t>
  </si>
  <si>
    <t>Materiales, útiles y equipos menores de oficina</t>
  </si>
  <si>
    <t>2111</t>
  </si>
  <si>
    <t>2140</t>
  </si>
  <si>
    <t>Materiales, útiles y equipos menores de tecnologías de la información y comunicaciones</t>
  </si>
  <si>
    <t>2141</t>
  </si>
  <si>
    <t>2150</t>
  </si>
  <si>
    <t>Material impreso e información digital</t>
  </si>
  <si>
    <t>2151</t>
  </si>
  <si>
    <t>2160</t>
  </si>
  <si>
    <t>Material de limpieza</t>
  </si>
  <si>
    <t>2161</t>
  </si>
  <si>
    <t>2170</t>
  </si>
  <si>
    <t>Materiales y útiles de enseñanza</t>
  </si>
  <si>
    <t>2171</t>
  </si>
  <si>
    <t>2200</t>
  </si>
  <si>
    <t>2210</t>
  </si>
  <si>
    <t>Productos alimenticios para personas</t>
  </si>
  <si>
    <t>2211</t>
  </si>
  <si>
    <t>2230</t>
  </si>
  <si>
    <t>Utensilios para el servicio de alimentación</t>
  </si>
  <si>
    <t>2231</t>
  </si>
  <si>
    <t>2400</t>
  </si>
  <si>
    <t>2410</t>
  </si>
  <si>
    <t>Productos minerales no metálicos</t>
  </si>
  <si>
    <t>2411</t>
  </si>
  <si>
    <t>2420</t>
  </si>
  <si>
    <t>Cemento y productos de concreto</t>
  </si>
  <si>
    <t>2421</t>
  </si>
  <si>
    <t>2430</t>
  </si>
  <si>
    <t>Cal, yeso y productos de yeso</t>
  </si>
  <si>
    <t>2431</t>
  </si>
  <si>
    <t>2440</t>
  </si>
  <si>
    <t>Madera y productos de madera</t>
  </si>
  <si>
    <t>2441</t>
  </si>
  <si>
    <t>2450</t>
  </si>
  <si>
    <t>Vidrio y productos de vidrio</t>
  </si>
  <si>
    <t>2451</t>
  </si>
  <si>
    <t>2460</t>
  </si>
  <si>
    <t>Material eléctrico y electrónico</t>
  </si>
  <si>
    <t>2461</t>
  </si>
  <si>
    <t>2470</t>
  </si>
  <si>
    <t>Artículos metálicos para la construcción</t>
  </si>
  <si>
    <t>2471</t>
  </si>
  <si>
    <t>2480</t>
  </si>
  <si>
    <t>Materiales complementarios</t>
  </si>
  <si>
    <t>2481</t>
  </si>
  <si>
    <t>2490</t>
  </si>
  <si>
    <t>Otros materiales y artículos de construcción y reparación</t>
  </si>
  <si>
    <t>2491</t>
  </si>
  <si>
    <t>2500</t>
  </si>
  <si>
    <t>2530</t>
  </si>
  <si>
    <t>Medicinas y productos farmacéuticos</t>
  </si>
  <si>
    <t>2531</t>
  </si>
  <si>
    <t>2540</t>
  </si>
  <si>
    <t>Materiales, accesorios y suministros médicos</t>
  </si>
  <si>
    <t>2541</t>
  </si>
  <si>
    <t>2550</t>
  </si>
  <si>
    <t>Materiales, accesorios y suministros de laboratorio</t>
  </si>
  <si>
    <t>2551</t>
  </si>
  <si>
    <t>2560</t>
  </si>
  <si>
    <t>Fibras sintéticas, hules, plásticos y derivados</t>
  </si>
  <si>
    <t>2561</t>
  </si>
  <si>
    <t>2590</t>
  </si>
  <si>
    <t>Otros productos químicos</t>
  </si>
  <si>
    <t>2591</t>
  </si>
  <si>
    <t>2600</t>
  </si>
  <si>
    <t>2610</t>
  </si>
  <si>
    <t>Combustibles, lubricantes y aditivos</t>
  </si>
  <si>
    <t>2611</t>
  </si>
  <si>
    <t>2700</t>
  </si>
  <si>
    <t>2710</t>
  </si>
  <si>
    <t>Vestuario y uniformes</t>
  </si>
  <si>
    <t>2711</t>
  </si>
  <si>
    <t>2720</t>
  </si>
  <si>
    <t>Prendas de seguridad y protección personal</t>
  </si>
  <si>
    <t>2721</t>
  </si>
  <si>
    <t>2730</t>
  </si>
  <si>
    <t>Artículos deportivos</t>
  </si>
  <si>
    <t>2731</t>
  </si>
  <si>
    <t>2740</t>
  </si>
  <si>
    <t>Productos textiles</t>
  </si>
  <si>
    <t>2741</t>
  </si>
  <si>
    <t>2900</t>
  </si>
  <si>
    <t>2910</t>
  </si>
  <si>
    <t>Herramientas menores</t>
  </si>
  <si>
    <t>2911</t>
  </si>
  <si>
    <t>2920</t>
  </si>
  <si>
    <t>Refacciones y accesorios menores de edificios</t>
  </si>
  <si>
    <t>2921</t>
  </si>
  <si>
    <t>2940</t>
  </si>
  <si>
    <t>Refacciones y accesorios menores de equipo de cómputo y tecnologías de la información</t>
  </si>
  <si>
    <t>2941</t>
  </si>
  <si>
    <t>2960</t>
  </si>
  <si>
    <t>Refacciones y accesorios menores de equipo de transporte</t>
  </si>
  <si>
    <t>2961</t>
  </si>
  <si>
    <t>2990</t>
  </si>
  <si>
    <t>Refacciones y accesorios menores otros bienes muebles</t>
  </si>
  <si>
    <t>2991</t>
  </si>
  <si>
    <t>3000</t>
  </si>
  <si>
    <t>3100</t>
  </si>
  <si>
    <t>3110</t>
  </si>
  <si>
    <t>Energía eléctrica</t>
  </si>
  <si>
    <t>3111</t>
  </si>
  <si>
    <t>3120</t>
  </si>
  <si>
    <t>Gas</t>
  </si>
  <si>
    <t>3121</t>
  </si>
  <si>
    <t>3140</t>
  </si>
  <si>
    <t>Telefonía tradicional</t>
  </si>
  <si>
    <t>3141</t>
  </si>
  <si>
    <t>3190</t>
  </si>
  <si>
    <t>Servicios integrales y otros servicios</t>
  </si>
  <si>
    <t>3191</t>
  </si>
  <si>
    <t>3200</t>
  </si>
  <si>
    <t>3220</t>
  </si>
  <si>
    <t>Arrendamiento de edificios</t>
  </si>
  <si>
    <t>3221</t>
  </si>
  <si>
    <t>3230</t>
  </si>
  <si>
    <t>Arrendamiento de mobiliario y equipo de administración, educacional y recreativo</t>
  </si>
  <si>
    <t>3231</t>
  </si>
  <si>
    <t>3250</t>
  </si>
  <si>
    <t>Arrendamiento de equipo de transporte</t>
  </si>
  <si>
    <t>3251</t>
  </si>
  <si>
    <t>3260</t>
  </si>
  <si>
    <t>Arrendamiento de maquinaria, otros equipos y herramientas</t>
  </si>
  <si>
    <t>3261</t>
  </si>
  <si>
    <t>3290</t>
  </si>
  <si>
    <t>Otros arrendamientos</t>
  </si>
  <si>
    <t>3291</t>
  </si>
  <si>
    <t>3300</t>
  </si>
  <si>
    <t>3310</t>
  </si>
  <si>
    <t>Servicios legales, de contabilidad, auditoría y relacionados</t>
  </si>
  <si>
    <t>3311</t>
  </si>
  <si>
    <t>3340</t>
  </si>
  <si>
    <t>Servicios de capacitación</t>
  </si>
  <si>
    <t>3341</t>
  </si>
  <si>
    <t>3370</t>
  </si>
  <si>
    <t>Servicios de protección y seguridad</t>
  </si>
  <si>
    <t>3371</t>
  </si>
  <si>
    <t>3380</t>
  </si>
  <si>
    <t>Servicios de vigilancia</t>
  </si>
  <si>
    <t>3381</t>
  </si>
  <si>
    <t>3390</t>
  </si>
  <si>
    <t>Servicios profesionales, científicos y técnicos integrales</t>
  </si>
  <si>
    <t>3391</t>
  </si>
  <si>
    <t>3400</t>
  </si>
  <si>
    <t>3410</t>
  </si>
  <si>
    <t>Servicios financieros y bancarios</t>
  </si>
  <si>
    <t>3411</t>
  </si>
  <si>
    <t>3440</t>
  </si>
  <si>
    <t>Seguros de responsabilidad patrimonial y fianzas</t>
  </si>
  <si>
    <t>3441</t>
  </si>
  <si>
    <t>3450</t>
  </si>
  <si>
    <t>Seguro de bienes patrimoniales</t>
  </si>
  <si>
    <t>3451</t>
  </si>
  <si>
    <t>3470</t>
  </si>
  <si>
    <t>Fletes y maniobras</t>
  </si>
  <si>
    <t>3471</t>
  </si>
  <si>
    <t>3500</t>
  </si>
  <si>
    <t>3510</t>
  </si>
  <si>
    <t>Conservación y mantenimiento menor de inmuebles</t>
  </si>
  <si>
    <t>3511</t>
  </si>
  <si>
    <t>3520</t>
  </si>
  <si>
    <t>Instalación, reparación y mantenimiento de mobiliario y equipo de administración, educacional y recreativo</t>
  </si>
  <si>
    <t>3521</t>
  </si>
  <si>
    <t>3550</t>
  </si>
  <si>
    <t>Reparación y mantenimiento de equipo de transporte</t>
  </si>
  <si>
    <t>3551</t>
  </si>
  <si>
    <t>3570</t>
  </si>
  <si>
    <t>Instalación, reparación y mantenimiento de maquinaria, otros equipos y herramienta</t>
  </si>
  <si>
    <t>3571</t>
  </si>
  <si>
    <t>3580</t>
  </si>
  <si>
    <t>Servicios de limpieza y manejo de desechos</t>
  </si>
  <si>
    <t>3581</t>
  </si>
  <si>
    <t>3590</t>
  </si>
  <si>
    <t>Servicios de jardinería y fumigación</t>
  </si>
  <si>
    <t>3591</t>
  </si>
  <si>
    <t>3600</t>
  </si>
  <si>
    <t>3610</t>
  </si>
  <si>
    <t>Difusión por radio, televisión y otros medios de mensajes sobre programas y actividades gubernamentales</t>
  </si>
  <si>
    <t>3611</t>
  </si>
  <si>
    <t>3630</t>
  </si>
  <si>
    <t>Servicios de creatividad, preproducción y producción de publicidad, excepto Internet</t>
  </si>
  <si>
    <t>3631</t>
  </si>
  <si>
    <t>3640</t>
  </si>
  <si>
    <t>Servicios de revelado de fotografías</t>
  </si>
  <si>
    <t>3641</t>
  </si>
  <si>
    <t>3650</t>
  </si>
  <si>
    <t>Servicios de la industria fílmica, del sonido y del video</t>
  </si>
  <si>
    <t>3651</t>
  </si>
  <si>
    <t>3800</t>
  </si>
  <si>
    <t>3820</t>
  </si>
  <si>
    <t>Gastos de orden social y cultural</t>
  </si>
  <si>
    <t>3821</t>
  </si>
  <si>
    <t>3900</t>
  </si>
  <si>
    <t>3920</t>
  </si>
  <si>
    <t>Impuestos y derechos</t>
  </si>
  <si>
    <t>3921</t>
  </si>
  <si>
    <t>4000</t>
  </si>
  <si>
    <t>4400</t>
  </si>
  <si>
    <t>4410</t>
  </si>
  <si>
    <t>Ayudas sociales a personas</t>
  </si>
  <si>
    <t>4411</t>
  </si>
  <si>
    <t>4420</t>
  </si>
  <si>
    <t>Becas y otras ayudas para programas de capacitación</t>
  </si>
  <si>
    <t>4421</t>
  </si>
  <si>
    <t>4450</t>
  </si>
  <si>
    <t>Ayudas sociales a  instituciones sin fines de lucro</t>
  </si>
  <si>
    <t>4451</t>
  </si>
  <si>
    <t>Ayudas sociales a instituciones sin fines de lucro</t>
  </si>
  <si>
    <t>5000</t>
  </si>
  <si>
    <t>5100</t>
  </si>
  <si>
    <t>5110</t>
  </si>
  <si>
    <t>Muebles de oficina y estantería</t>
  </si>
  <si>
    <t>5111</t>
  </si>
  <si>
    <t>5200</t>
  </si>
  <si>
    <t>5210</t>
  </si>
  <si>
    <t>Equipos y aparatos audiovisuales</t>
  </si>
  <si>
    <t>5211</t>
  </si>
  <si>
    <t>5220</t>
  </si>
  <si>
    <t>Aparatos deportivos</t>
  </si>
  <si>
    <t>5221</t>
  </si>
  <si>
    <t>5230</t>
  </si>
  <si>
    <t>Cámaras fotográficas y de video</t>
  </si>
  <si>
    <t>5231</t>
  </si>
  <si>
    <t>5290</t>
  </si>
  <si>
    <t>Otro mobiliario y equipo educacional y recreativo</t>
  </si>
  <si>
    <t>5291</t>
  </si>
  <si>
    <t>5300</t>
  </si>
  <si>
    <t>5310</t>
  </si>
  <si>
    <t>Equipo médico y de laboratorio</t>
  </si>
  <si>
    <t>5311</t>
  </si>
  <si>
    <t>5600</t>
  </si>
  <si>
    <t>5640</t>
  </si>
  <si>
    <t>Sistemas de aire acondicionado, calefacción y de refrigeración industrial y comercial</t>
  </si>
  <si>
    <t>5641</t>
  </si>
  <si>
    <t>5670</t>
  </si>
  <si>
    <t>Herramientas y máquinas-herramienta</t>
  </si>
  <si>
    <t>5671</t>
  </si>
  <si>
    <t>5690</t>
  </si>
  <si>
    <t>Otros equipos</t>
  </si>
  <si>
    <t>5691</t>
  </si>
  <si>
    <t>8000</t>
  </si>
  <si>
    <t>8500</t>
  </si>
  <si>
    <t>8520</t>
  </si>
  <si>
    <t>Convenios de descentralización</t>
  </si>
  <si>
    <t>8521</t>
  </si>
  <si>
    <t>9000</t>
  </si>
  <si>
    <t>9900</t>
  </si>
  <si>
    <t>9910</t>
  </si>
  <si>
    <t>9911</t>
  </si>
  <si>
    <t>Total</t>
  </si>
  <si>
    <t>Instituto Municipal de Cultura Física y Deporte</t>
  </si>
  <si>
    <t>Chihuahua</t>
  </si>
  <si>
    <t xml:space="preserve">Estado Analítico del Ejercicio del Presupuesto </t>
  </si>
  <si>
    <t>Del 01/01/2018 al 31/03/2018</t>
  </si>
  <si>
    <t>Ejercicio del Presupuesto</t>
  </si>
  <si>
    <t>Egresos Aprobado al 31/12/2017</t>
  </si>
  <si>
    <t>Ampliaciones/Reducciones al 31/12/2018</t>
  </si>
  <si>
    <t>Egresos Modificado al 31/12/2018</t>
  </si>
  <si>
    <t>Egresos Comprometido</t>
  </si>
  <si>
    <t>Egresos Devengado</t>
  </si>
  <si>
    <t>Egresos Ejercido</t>
  </si>
  <si>
    <t>Pagado</t>
  </si>
  <si>
    <t>Subejercicio</t>
  </si>
  <si>
    <t>3700</t>
  </si>
  <si>
    <t>3720</t>
  </si>
  <si>
    <t>Pasajes terrestres</t>
  </si>
  <si>
    <t>3721</t>
  </si>
  <si>
    <t>Servicios personales</t>
  </si>
  <si>
    <t>Participaciones y aportaciones</t>
  </si>
  <si>
    <t>Deuda Pública</t>
  </si>
  <si>
    <t>Remuneraciones al personal de carácter transitorio</t>
  </si>
  <si>
    <t>Remuneraciones adicionales y especiales</t>
  </si>
  <si>
    <t>Seguridad social</t>
  </si>
  <si>
    <t>Alimentos y utensilios</t>
  </si>
  <si>
    <t>Servicios básicos</t>
  </si>
  <si>
    <t>Servicios de arrendamiento</t>
  </si>
  <si>
    <t>Servicios oficiales</t>
  </si>
  <si>
    <t>Ayudas sociales</t>
  </si>
  <si>
    <t>Mobiliario y equipo de administración</t>
  </si>
  <si>
    <t>Convenios</t>
  </si>
  <si>
    <t>Equipo e instrumental médico y de laboratorio</t>
  </si>
  <si>
    <t>Servicios de comunicación social y publicidad</t>
  </si>
  <si>
    <t xml:space="preserve">Servicios de instalación, reparación, mantenimiento y conservación </t>
  </si>
  <si>
    <t xml:space="preserve">Servicios profesionales, científicos, técnicos y otros servicios </t>
  </si>
  <si>
    <t xml:space="preserve">Herramientas, refacciones y accesorios menores </t>
  </si>
  <si>
    <t xml:space="preserve">Vestuario, blancos, prendas de protección y artículos deportivos </t>
  </si>
  <si>
    <t>Materiales y suministros</t>
  </si>
  <si>
    <t>Servicios generales</t>
  </si>
  <si>
    <t xml:space="preserve">Transferencias, asignaciones, subsidios y otras ayudas </t>
  </si>
  <si>
    <t xml:space="preserve">Bienes muebles, inmuebles e intangibles </t>
  </si>
  <si>
    <t>Adefas</t>
  </si>
  <si>
    <t>Adeudos de ejercicios fiscales anteriores (Adefas)</t>
  </si>
  <si>
    <t>Maquinaria, otros equipos y herramientas</t>
  </si>
  <si>
    <t>Mobiliario y equipo educacional y recreativo</t>
  </si>
  <si>
    <t>Otros servicios generales</t>
  </si>
  <si>
    <t>Servicios de traslados y viáticos</t>
  </si>
  <si>
    <t xml:space="preserve">Servicios financieros, bancarios y comerciales </t>
  </si>
  <si>
    <t xml:space="preserve">Productos químicos, farmacéuticos y de laboratorio </t>
  </si>
  <si>
    <t xml:space="preserve">Materiales y artículos de contrucción y de reparación </t>
  </si>
  <si>
    <t>Materiales de administración, emisión de documentos y artículos oficiales</t>
  </si>
  <si>
    <t>Remuneraciones al personal de carácter permanente</t>
  </si>
  <si>
    <t>Por pagar</t>
  </si>
  <si>
    <t>Clasificación económica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</si>
</sst>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44" formatCode="_-&quot;$&quot;* #,##0.00_-;\-&quot;$&quot;* #,##0.00_-;_-&quot;$&quot;* &quot;-&quot;??_-;_-@_-"/>
  </numFmts>
  <fonts count="4" x14ac:knownFonts="1">
    <font>
      <sz val="8"/>
      <color rgb="FF000000"/>
      <name val="Tahoma"/>
    </font>
    <font>
      <sz val="8"/>
      <color rgb="FF000000"/>
      <name val="Tahoma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 applyFill="1" applyAlignment="1">
      <alignment horizontal="left" vertical="top" wrapText="1"/>
    </xf>
    <xf numFmtId="4" fontId="3" fillId="0" borderId="7" xfId="0" applyNumberFormat="1" applyFont="1" applyFill="1" applyBorder="1" applyAlignment="1">
      <alignment vertical="top" wrapText="1"/>
    </xf>
    <xf numFmtId="4" fontId="3" fillId="0" borderId="8" xfId="0" applyNumberFormat="1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center" vertical="top" wrapText="1"/>
    </xf>
    <xf numFmtId="4" fontId="3" fillId="0" borderId="0" xfId="0" applyNumberFormat="1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4" fontId="3" fillId="0" borderId="4" xfId="0" applyNumberFormat="1" applyFont="1" applyFill="1" applyBorder="1" applyAlignment="1">
      <alignment vertical="top" wrapText="1"/>
    </xf>
    <xf numFmtId="0" fontId="3" fillId="0" borderId="9" xfId="0" applyFont="1" applyFill="1" applyBorder="1" applyAlignment="1">
      <alignment horizontal="left" vertical="top" wrapText="1"/>
    </xf>
    <xf numFmtId="4" fontId="3" fillId="0" borderId="7" xfId="0" applyNumberFormat="1" applyFont="1" applyFill="1" applyBorder="1" applyAlignment="1">
      <alignment horizontal="right" vertical="top" wrapText="1"/>
    </xf>
    <xf numFmtId="4" fontId="3" fillId="0" borderId="0" xfId="0" applyNumberFormat="1" applyFont="1" applyFill="1" applyAlignment="1">
      <alignment horizontal="right" vertical="top" wrapText="1"/>
    </xf>
    <xf numFmtId="4" fontId="2" fillId="0" borderId="7" xfId="0" applyNumberFormat="1" applyFont="1" applyFill="1" applyBorder="1" applyAlignment="1">
      <alignment horizontal="right" vertical="top" wrapText="1"/>
    </xf>
    <xf numFmtId="4" fontId="3" fillId="0" borderId="7" xfId="1" applyNumberFormat="1" applyFont="1" applyFill="1" applyBorder="1" applyAlignment="1">
      <alignment horizontal="right" vertical="top" wrapText="1"/>
    </xf>
    <xf numFmtId="4" fontId="3" fillId="0" borderId="4" xfId="0" applyNumberFormat="1" applyFont="1" applyFill="1" applyBorder="1" applyAlignment="1">
      <alignment horizontal="right" vertical="top" wrapText="1"/>
    </xf>
    <xf numFmtId="4" fontId="3" fillId="0" borderId="11" xfId="0" applyNumberFormat="1" applyFont="1" applyFill="1" applyBorder="1" applyAlignment="1">
      <alignment horizontal="right" vertical="top" wrapText="1"/>
    </xf>
    <xf numFmtId="7" fontId="3" fillId="0" borderId="0" xfId="0" applyNumberFormat="1" applyFont="1" applyFill="1" applyAlignment="1">
      <alignment horizontal="left" vertical="top" wrapText="1"/>
    </xf>
    <xf numFmtId="4" fontId="3" fillId="0" borderId="8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/>
    </xf>
    <xf numFmtId="4" fontId="3" fillId="0" borderId="1" xfId="0" applyNumberFormat="1" applyFont="1" applyFill="1" applyBorder="1" applyAlignment="1">
      <alignment vertical="top" wrapText="1"/>
    </xf>
    <xf numFmtId="0" fontId="3" fillId="0" borderId="6" xfId="0" applyFont="1" applyFill="1" applyBorder="1" applyAlignment="1">
      <alignment horizontal="left" vertical="top"/>
    </xf>
    <xf numFmtId="4" fontId="3" fillId="0" borderId="4" xfId="1" applyNumberFormat="1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left" vertical="top" wrapText="1"/>
    </xf>
    <xf numFmtId="4" fontId="2" fillId="0" borderId="4" xfId="0" applyNumberFormat="1" applyFont="1" applyFill="1" applyBorder="1" applyAlignment="1">
      <alignment vertical="top" wrapText="1"/>
    </xf>
    <xf numFmtId="0" fontId="3" fillId="0" borderId="0" xfId="0" applyFont="1" applyFill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6"/>
  <sheetViews>
    <sheetView view="pageBreakPreview" topLeftCell="A169" zoomScale="60" zoomScaleNormal="100" workbookViewId="0">
      <selection activeCell="D183" sqref="D183"/>
    </sheetView>
  </sheetViews>
  <sheetFormatPr baseColWidth="10" defaultColWidth="9.33203125" defaultRowHeight="15" x14ac:dyDescent="0.15"/>
  <cols>
    <col min="1" max="1" width="17.6640625" style="6" customWidth="1"/>
    <col min="2" max="2" width="9.5" style="6" hidden="1" customWidth="1"/>
    <col min="3" max="3" width="7.5" style="6" customWidth="1"/>
    <col min="4" max="4" width="130.6640625" style="6" bestFit="1" customWidth="1"/>
    <col min="5" max="5" width="24.6640625" style="6" bestFit="1" customWidth="1"/>
    <col min="6" max="6" width="19.6640625" style="6" customWidth="1"/>
    <col min="7" max="7" width="18" style="6" bestFit="1" customWidth="1"/>
    <col min="8" max="8" width="20.1640625" style="6" bestFit="1" customWidth="1"/>
    <col min="9" max="9" width="16.5" style="6" bestFit="1" customWidth="1"/>
    <col min="10" max="10" width="22.1640625" style="6" bestFit="1" customWidth="1"/>
    <col min="11" max="11" width="16.5" style="6" bestFit="1" customWidth="1"/>
    <col min="12" max="12" width="17.1640625" style="6" bestFit="1" customWidth="1"/>
    <col min="13" max="13" width="15.6640625" style="6" bestFit="1" customWidth="1"/>
    <col min="14" max="14" width="14.83203125" style="6" bestFit="1" customWidth="1"/>
    <col min="15" max="16384" width="9.33203125" style="6"/>
  </cols>
  <sheetData>
    <row r="1" spans="1:14" x14ac:dyDescent="0.15">
      <c r="C1" s="33" t="s">
        <v>292</v>
      </c>
      <c r="D1" s="33"/>
      <c r="E1" s="33"/>
      <c r="F1" s="33"/>
      <c r="G1" s="33"/>
      <c r="H1" s="33"/>
      <c r="I1" s="33"/>
      <c r="J1" s="33"/>
      <c r="K1" s="33"/>
      <c r="L1" s="33"/>
    </row>
    <row r="2" spans="1:14" x14ac:dyDescent="0.15">
      <c r="C2" s="33" t="s">
        <v>293</v>
      </c>
      <c r="D2" s="33"/>
      <c r="E2" s="33"/>
      <c r="F2" s="33"/>
      <c r="G2" s="33"/>
      <c r="H2" s="33"/>
      <c r="I2" s="33"/>
      <c r="J2" s="33"/>
      <c r="K2" s="33"/>
      <c r="L2" s="33"/>
    </row>
    <row r="3" spans="1:14" x14ac:dyDescent="0.15">
      <c r="C3" s="33" t="s">
        <v>294</v>
      </c>
      <c r="D3" s="33"/>
      <c r="E3" s="33"/>
      <c r="F3" s="33"/>
      <c r="G3" s="33"/>
      <c r="H3" s="33"/>
      <c r="I3" s="33"/>
      <c r="J3" s="33"/>
      <c r="K3" s="33"/>
      <c r="L3" s="33"/>
    </row>
    <row r="4" spans="1:14" x14ac:dyDescent="0.15">
      <c r="C4" s="33" t="s">
        <v>295</v>
      </c>
      <c r="D4" s="33"/>
      <c r="E4" s="33"/>
      <c r="F4" s="33"/>
      <c r="G4" s="33"/>
      <c r="H4" s="33"/>
      <c r="I4" s="33"/>
      <c r="J4" s="33"/>
      <c r="K4" s="33"/>
      <c r="L4" s="33"/>
    </row>
    <row r="5" spans="1:14" x14ac:dyDescent="0.15">
      <c r="C5" s="3"/>
      <c r="D5" s="3"/>
      <c r="E5" s="3"/>
      <c r="F5" s="3"/>
      <c r="G5" s="3"/>
      <c r="H5" s="3"/>
      <c r="I5" s="3"/>
      <c r="J5" s="3"/>
      <c r="K5" s="3"/>
      <c r="L5" s="3"/>
    </row>
    <row r="6" spans="1:14" ht="45" x14ac:dyDescent="0.15">
      <c r="A6" s="8" t="s">
        <v>344</v>
      </c>
      <c r="B6" s="29"/>
      <c r="C6" s="30"/>
      <c r="D6" s="30" t="s">
        <v>296</v>
      </c>
      <c r="E6" s="31" t="s">
        <v>297</v>
      </c>
      <c r="F6" s="31" t="s">
        <v>298</v>
      </c>
      <c r="G6" s="31" t="s">
        <v>299</v>
      </c>
      <c r="H6" s="31" t="s">
        <v>300</v>
      </c>
      <c r="I6" s="31" t="s">
        <v>301</v>
      </c>
      <c r="J6" s="31" t="s">
        <v>302</v>
      </c>
      <c r="K6" s="31" t="s">
        <v>303</v>
      </c>
      <c r="L6" s="31" t="s">
        <v>304</v>
      </c>
      <c r="M6" s="30" t="s">
        <v>343</v>
      </c>
    </row>
    <row r="7" spans="1:14" x14ac:dyDescent="0.15">
      <c r="C7" s="3"/>
      <c r="D7" s="3"/>
      <c r="E7" s="3"/>
      <c r="F7" s="3"/>
      <c r="G7" s="3"/>
      <c r="H7" s="3"/>
      <c r="I7" s="3"/>
      <c r="J7" s="3"/>
      <c r="K7" s="3"/>
      <c r="L7" s="3"/>
    </row>
    <row r="8" spans="1:14" x14ac:dyDescent="0.15">
      <c r="A8" s="6">
        <v>1</v>
      </c>
      <c r="B8" s="3">
        <v>1</v>
      </c>
      <c r="C8" s="3" t="s">
        <v>0</v>
      </c>
      <c r="D8" s="9" t="s">
        <v>309</v>
      </c>
      <c r="E8" s="14">
        <v>33892307</v>
      </c>
      <c r="F8" s="14">
        <v>0</v>
      </c>
      <c r="G8" s="14">
        <v>33892307</v>
      </c>
      <c r="H8" s="14">
        <v>9120684.7300000004</v>
      </c>
      <c r="I8" s="14">
        <v>6664868.2300000004</v>
      </c>
      <c r="J8" s="14">
        <v>6664868.2300000004</v>
      </c>
      <c r="K8" s="14">
        <v>6519842.1200000001</v>
      </c>
      <c r="L8" s="14">
        <v>24771622.27</v>
      </c>
      <c r="M8" s="15">
        <f>+I8-K8</f>
        <v>145026.11000000034</v>
      </c>
      <c r="N8" s="5"/>
    </row>
    <row r="9" spans="1:14" x14ac:dyDescent="0.15">
      <c r="A9" s="6">
        <v>1</v>
      </c>
      <c r="B9" s="3">
        <v>2</v>
      </c>
      <c r="C9" s="3" t="s">
        <v>1</v>
      </c>
      <c r="D9" s="9" t="s">
        <v>342</v>
      </c>
      <c r="E9" s="14">
        <v>6666309.5899999999</v>
      </c>
      <c r="F9" s="14">
        <v>-59350.400000000001</v>
      </c>
      <c r="G9" s="14">
        <v>6606959.1900000004</v>
      </c>
      <c r="H9" s="14">
        <v>1723133.03</v>
      </c>
      <c r="I9" s="14">
        <v>1487821.91</v>
      </c>
      <c r="J9" s="14">
        <v>1487821.91</v>
      </c>
      <c r="K9" s="14">
        <v>1487745.39</v>
      </c>
      <c r="L9" s="14">
        <v>4883826.16</v>
      </c>
      <c r="M9" s="15">
        <f t="shared" ref="M9:M72" si="0">+I9-K9</f>
        <v>76.520000000018626</v>
      </c>
      <c r="N9" s="5"/>
    </row>
    <row r="10" spans="1:14" x14ac:dyDescent="0.15">
      <c r="A10" s="6">
        <v>1</v>
      </c>
      <c r="B10" s="3">
        <v>3</v>
      </c>
      <c r="C10" s="3" t="s">
        <v>2</v>
      </c>
      <c r="D10" s="9" t="s">
        <v>3</v>
      </c>
      <c r="E10" s="14">
        <v>6666309.5899999999</v>
      </c>
      <c r="F10" s="14">
        <v>-59350.400000000001</v>
      </c>
      <c r="G10" s="14">
        <v>6606959.1900000004</v>
      </c>
      <c r="H10" s="14">
        <v>1723133.03</v>
      </c>
      <c r="I10" s="14">
        <v>1487821.91</v>
      </c>
      <c r="J10" s="14">
        <v>1487821.91</v>
      </c>
      <c r="K10" s="14">
        <v>1487745.39</v>
      </c>
      <c r="L10" s="14">
        <v>4883826.16</v>
      </c>
      <c r="M10" s="15">
        <f t="shared" si="0"/>
        <v>76.520000000018626</v>
      </c>
      <c r="N10" s="5"/>
    </row>
    <row r="11" spans="1:14" x14ac:dyDescent="0.15">
      <c r="A11" s="6">
        <v>1</v>
      </c>
      <c r="B11" s="3">
        <v>4</v>
      </c>
      <c r="C11" s="3" t="s">
        <v>4</v>
      </c>
      <c r="D11" s="9" t="s">
        <v>3</v>
      </c>
      <c r="E11" s="14">
        <v>6666309.5899999999</v>
      </c>
      <c r="F11" s="14">
        <v>-59350.400000000001</v>
      </c>
      <c r="G11" s="14">
        <v>6606959.1900000004</v>
      </c>
      <c r="H11" s="14">
        <v>1723133.03</v>
      </c>
      <c r="I11" s="14">
        <v>1487821.91</v>
      </c>
      <c r="J11" s="14">
        <v>1487821.91</v>
      </c>
      <c r="K11" s="14">
        <v>1487745.39</v>
      </c>
      <c r="L11" s="14">
        <v>4883826.16</v>
      </c>
      <c r="M11" s="15">
        <f t="shared" si="0"/>
        <v>76.520000000018626</v>
      </c>
      <c r="N11" s="5"/>
    </row>
    <row r="12" spans="1:14" x14ac:dyDescent="0.15">
      <c r="A12" s="6">
        <v>1</v>
      </c>
      <c r="B12" s="3">
        <v>5</v>
      </c>
      <c r="C12" s="3" t="s">
        <v>5</v>
      </c>
      <c r="D12" s="9" t="s">
        <v>312</v>
      </c>
      <c r="E12" s="14">
        <v>11326631.869999999</v>
      </c>
      <c r="F12" s="14">
        <v>0</v>
      </c>
      <c r="G12" s="14">
        <v>11326631.869999999</v>
      </c>
      <c r="H12" s="14">
        <v>3540903.25</v>
      </c>
      <c r="I12" s="14">
        <v>2752314.32</v>
      </c>
      <c r="J12" s="14">
        <v>2752314.32</v>
      </c>
      <c r="K12" s="14">
        <v>2752314.32</v>
      </c>
      <c r="L12" s="14">
        <v>7785728.6199999992</v>
      </c>
      <c r="M12" s="15">
        <f t="shared" si="0"/>
        <v>0</v>
      </c>
      <c r="N12" s="5"/>
    </row>
    <row r="13" spans="1:14" x14ac:dyDescent="0.15">
      <c r="A13" s="6">
        <v>1</v>
      </c>
      <c r="B13" s="3">
        <v>6</v>
      </c>
      <c r="C13" s="3" t="s">
        <v>6</v>
      </c>
      <c r="D13" s="9" t="s">
        <v>7</v>
      </c>
      <c r="E13" s="14">
        <v>11326631.869999999</v>
      </c>
      <c r="F13" s="14">
        <v>0</v>
      </c>
      <c r="G13" s="14">
        <v>11326631.869999999</v>
      </c>
      <c r="H13" s="14">
        <v>3540903.25</v>
      </c>
      <c r="I13" s="14">
        <v>2752314.32</v>
      </c>
      <c r="J13" s="14">
        <v>2752314.32</v>
      </c>
      <c r="K13" s="14">
        <v>2752314.32</v>
      </c>
      <c r="L13" s="14">
        <v>7785728.6199999992</v>
      </c>
      <c r="M13" s="15">
        <f t="shared" si="0"/>
        <v>0</v>
      </c>
      <c r="N13" s="5"/>
    </row>
    <row r="14" spans="1:14" x14ac:dyDescent="0.15">
      <c r="A14" s="6">
        <v>1</v>
      </c>
      <c r="B14" s="3">
        <v>7</v>
      </c>
      <c r="C14" s="3" t="s">
        <v>8</v>
      </c>
      <c r="D14" s="9" t="s">
        <v>7</v>
      </c>
      <c r="E14" s="14">
        <v>11326631.869999999</v>
      </c>
      <c r="F14" s="14">
        <v>0</v>
      </c>
      <c r="G14" s="14">
        <v>11326631.869999999</v>
      </c>
      <c r="H14" s="14">
        <v>3540903.25</v>
      </c>
      <c r="I14" s="14">
        <v>2752314.32</v>
      </c>
      <c r="J14" s="14">
        <v>2752314.32</v>
      </c>
      <c r="K14" s="14">
        <v>2752314.32</v>
      </c>
      <c r="L14" s="14">
        <v>7785728.6199999992</v>
      </c>
      <c r="M14" s="15">
        <f t="shared" si="0"/>
        <v>0</v>
      </c>
      <c r="N14" s="5"/>
    </row>
    <row r="15" spans="1:14" x14ac:dyDescent="0.15">
      <c r="A15" s="6">
        <v>1</v>
      </c>
      <c r="B15" s="3">
        <v>8</v>
      </c>
      <c r="C15" s="3" t="s">
        <v>9</v>
      </c>
      <c r="D15" s="9" t="s">
        <v>313</v>
      </c>
      <c r="E15" s="14">
        <v>6816514.9800000004</v>
      </c>
      <c r="F15" s="14">
        <v>0</v>
      </c>
      <c r="G15" s="14">
        <v>6816514.9800000004</v>
      </c>
      <c r="H15" s="14">
        <v>1526585.6</v>
      </c>
      <c r="I15" s="14">
        <v>1187661.3500000001</v>
      </c>
      <c r="J15" s="14">
        <v>1187661.3500000001</v>
      </c>
      <c r="K15" s="14">
        <v>1185687.1399999999</v>
      </c>
      <c r="L15" s="14">
        <v>5289929.3800000008</v>
      </c>
      <c r="M15" s="15">
        <f t="shared" si="0"/>
        <v>1974.2100000001956</v>
      </c>
      <c r="N15" s="5"/>
    </row>
    <row r="16" spans="1:14" x14ac:dyDescent="0.15">
      <c r="A16" s="6">
        <v>1</v>
      </c>
      <c r="B16" s="3">
        <v>9</v>
      </c>
      <c r="C16" s="3" t="s">
        <v>10</v>
      </c>
      <c r="D16" s="9" t="s">
        <v>11</v>
      </c>
      <c r="E16" s="14">
        <v>1645263.18</v>
      </c>
      <c r="F16" s="14">
        <v>0</v>
      </c>
      <c r="G16" s="14">
        <v>1645263.18</v>
      </c>
      <c r="H16" s="14">
        <v>3532.35</v>
      </c>
      <c r="I16" s="14">
        <v>3532.35</v>
      </c>
      <c r="J16" s="14">
        <v>3532.35</v>
      </c>
      <c r="K16" s="14">
        <v>1558.14</v>
      </c>
      <c r="L16" s="14">
        <v>1641730.8299999998</v>
      </c>
      <c r="M16" s="15">
        <f t="shared" si="0"/>
        <v>1974.2099999999998</v>
      </c>
      <c r="N16" s="5"/>
    </row>
    <row r="17" spans="1:14" x14ac:dyDescent="0.15">
      <c r="A17" s="6">
        <v>1</v>
      </c>
      <c r="B17" s="3">
        <v>10</v>
      </c>
      <c r="C17" s="3" t="s">
        <v>12</v>
      </c>
      <c r="D17" s="9" t="s">
        <v>13</v>
      </c>
      <c r="E17" s="14">
        <v>177768.25</v>
      </c>
      <c r="F17" s="14">
        <v>0</v>
      </c>
      <c r="G17" s="14">
        <v>177768.25</v>
      </c>
      <c r="H17" s="14">
        <v>674.44</v>
      </c>
      <c r="I17" s="14">
        <v>674.44</v>
      </c>
      <c r="J17" s="14">
        <v>674.44</v>
      </c>
      <c r="K17" s="14">
        <v>651.48</v>
      </c>
      <c r="L17" s="14">
        <v>177093.81</v>
      </c>
      <c r="M17" s="15">
        <f t="shared" si="0"/>
        <v>22.960000000000036</v>
      </c>
      <c r="N17" s="5"/>
    </row>
    <row r="18" spans="1:14" x14ac:dyDescent="0.15">
      <c r="A18" s="6">
        <v>1</v>
      </c>
      <c r="B18" s="3">
        <v>11</v>
      </c>
      <c r="C18" s="3" t="s">
        <v>14</v>
      </c>
      <c r="D18" s="9" t="s">
        <v>15</v>
      </c>
      <c r="E18" s="14">
        <v>1467494.93</v>
      </c>
      <c r="F18" s="14">
        <v>0</v>
      </c>
      <c r="G18" s="14">
        <v>1467494.93</v>
      </c>
      <c r="H18" s="14">
        <v>2857.91</v>
      </c>
      <c r="I18" s="14">
        <v>2857.91</v>
      </c>
      <c r="J18" s="14">
        <v>2857.91</v>
      </c>
      <c r="K18" s="14">
        <v>906.66</v>
      </c>
      <c r="L18" s="14">
        <v>1464637.02</v>
      </c>
      <c r="M18" s="15">
        <f t="shared" si="0"/>
        <v>1951.25</v>
      </c>
      <c r="N18" s="5"/>
    </row>
    <row r="19" spans="1:14" x14ac:dyDescent="0.15">
      <c r="A19" s="6">
        <v>1</v>
      </c>
      <c r="B19" s="3">
        <v>12</v>
      </c>
      <c r="C19" s="3" t="s">
        <v>16</v>
      </c>
      <c r="D19" s="9" t="s">
        <v>17</v>
      </c>
      <c r="E19" s="14">
        <v>5171251.8</v>
      </c>
      <c r="F19" s="14">
        <v>0</v>
      </c>
      <c r="G19" s="14">
        <v>5171251.8</v>
      </c>
      <c r="H19" s="14">
        <v>1523053.25</v>
      </c>
      <c r="I19" s="14">
        <v>1184129</v>
      </c>
      <c r="J19" s="14">
        <v>1184129</v>
      </c>
      <c r="K19" s="14">
        <v>1184129</v>
      </c>
      <c r="L19" s="14">
        <v>3648198.55</v>
      </c>
      <c r="M19" s="15">
        <f t="shared" si="0"/>
        <v>0</v>
      </c>
      <c r="N19" s="5"/>
    </row>
    <row r="20" spans="1:14" x14ac:dyDescent="0.15">
      <c r="A20" s="6">
        <v>1</v>
      </c>
      <c r="B20" s="3">
        <v>13</v>
      </c>
      <c r="C20" s="3" t="s">
        <v>18</v>
      </c>
      <c r="D20" s="9" t="s">
        <v>17</v>
      </c>
      <c r="E20" s="14">
        <v>5171251.8</v>
      </c>
      <c r="F20" s="14">
        <v>0</v>
      </c>
      <c r="G20" s="14">
        <v>5171251.8</v>
      </c>
      <c r="H20" s="14">
        <v>1523053.25</v>
      </c>
      <c r="I20" s="14">
        <v>1184129</v>
      </c>
      <c r="J20" s="14">
        <v>1184129</v>
      </c>
      <c r="K20" s="14">
        <v>1184129</v>
      </c>
      <c r="L20" s="14">
        <v>3648198.55</v>
      </c>
      <c r="M20" s="15">
        <f t="shared" si="0"/>
        <v>0</v>
      </c>
      <c r="N20" s="5"/>
    </row>
    <row r="21" spans="1:14" x14ac:dyDescent="0.15">
      <c r="A21" s="6">
        <v>1</v>
      </c>
      <c r="B21" s="3">
        <v>14</v>
      </c>
      <c r="C21" s="3" t="s">
        <v>19</v>
      </c>
      <c r="D21" s="9" t="s">
        <v>314</v>
      </c>
      <c r="E21" s="14">
        <v>7012957.6900000004</v>
      </c>
      <c r="F21" s="14">
        <v>0</v>
      </c>
      <c r="G21" s="14">
        <v>7012957.6900000004</v>
      </c>
      <c r="H21" s="14">
        <v>1753239.3</v>
      </c>
      <c r="I21" s="14">
        <v>834853.61</v>
      </c>
      <c r="J21" s="14">
        <v>834853.61</v>
      </c>
      <c r="K21" s="14">
        <v>751228.63</v>
      </c>
      <c r="L21" s="14">
        <v>5259718.3900000006</v>
      </c>
      <c r="M21" s="15">
        <f t="shared" si="0"/>
        <v>83624.979999999981</v>
      </c>
      <c r="N21" s="5"/>
    </row>
    <row r="22" spans="1:14" x14ac:dyDescent="0.15">
      <c r="A22" s="6">
        <v>1</v>
      </c>
      <c r="B22" s="3">
        <v>15</v>
      </c>
      <c r="C22" s="3" t="s">
        <v>20</v>
      </c>
      <c r="D22" s="9" t="s">
        <v>21</v>
      </c>
      <c r="E22" s="14">
        <v>4133111.95</v>
      </c>
      <c r="F22" s="14">
        <v>0</v>
      </c>
      <c r="G22" s="14">
        <v>4133111.95</v>
      </c>
      <c r="H22" s="14">
        <v>1033277.91</v>
      </c>
      <c r="I22" s="14">
        <v>561274.41</v>
      </c>
      <c r="J22" s="14">
        <v>561274.41</v>
      </c>
      <c r="K22" s="14">
        <v>524651.12</v>
      </c>
      <c r="L22" s="14">
        <v>3099834.04</v>
      </c>
      <c r="M22" s="15">
        <f t="shared" si="0"/>
        <v>36623.290000000037</v>
      </c>
      <c r="N22" s="5"/>
    </row>
    <row r="23" spans="1:14" x14ac:dyDescent="0.15">
      <c r="A23" s="6">
        <v>1</v>
      </c>
      <c r="B23" s="3">
        <v>16</v>
      </c>
      <c r="C23" s="3" t="s">
        <v>22</v>
      </c>
      <c r="D23" s="9" t="s">
        <v>23</v>
      </c>
      <c r="E23" s="14">
        <v>1999892.87</v>
      </c>
      <c r="F23" s="14">
        <v>0</v>
      </c>
      <c r="G23" s="14">
        <v>1999892.87</v>
      </c>
      <c r="H23" s="14">
        <v>499973.16</v>
      </c>
      <c r="I23" s="14">
        <v>342866.64</v>
      </c>
      <c r="J23" s="14">
        <v>342866.64</v>
      </c>
      <c r="K23" s="14">
        <v>342866.64</v>
      </c>
      <c r="L23" s="14">
        <v>1499919.7100000002</v>
      </c>
      <c r="M23" s="15">
        <f t="shared" si="0"/>
        <v>0</v>
      </c>
      <c r="N23" s="5"/>
    </row>
    <row r="24" spans="1:14" x14ac:dyDescent="0.15">
      <c r="A24" s="6">
        <v>1</v>
      </c>
      <c r="B24" s="3">
        <v>17</v>
      </c>
      <c r="C24" s="3" t="s">
        <v>24</v>
      </c>
      <c r="D24" s="9" t="s">
        <v>25</v>
      </c>
      <c r="E24" s="14">
        <v>2133219.08</v>
      </c>
      <c r="F24" s="14">
        <v>0</v>
      </c>
      <c r="G24" s="14">
        <v>2133219.08</v>
      </c>
      <c r="H24" s="14">
        <v>533304.75</v>
      </c>
      <c r="I24" s="14">
        <v>218407.77</v>
      </c>
      <c r="J24" s="14">
        <v>218407.77</v>
      </c>
      <c r="K24" s="14">
        <v>181784.48</v>
      </c>
      <c r="L24" s="14">
        <v>1599914.33</v>
      </c>
      <c r="M24" s="15">
        <f t="shared" si="0"/>
        <v>36623.289999999979</v>
      </c>
      <c r="N24" s="5"/>
    </row>
    <row r="25" spans="1:14" x14ac:dyDescent="0.15">
      <c r="A25" s="6">
        <v>1</v>
      </c>
      <c r="B25" s="3">
        <v>18</v>
      </c>
      <c r="C25" s="3" t="s">
        <v>26</v>
      </c>
      <c r="D25" s="9" t="s">
        <v>27</v>
      </c>
      <c r="E25" s="14">
        <v>2879845.74</v>
      </c>
      <c r="F25" s="14">
        <v>0</v>
      </c>
      <c r="G25" s="14">
        <v>2879845.74</v>
      </c>
      <c r="H25" s="14">
        <v>719961.39</v>
      </c>
      <c r="I25" s="14">
        <v>273579.2</v>
      </c>
      <c r="J25" s="14">
        <v>273579.2</v>
      </c>
      <c r="K25" s="14">
        <v>226577.51</v>
      </c>
      <c r="L25" s="14">
        <v>2159884.35</v>
      </c>
      <c r="M25" s="15">
        <f t="shared" si="0"/>
        <v>47001.69</v>
      </c>
      <c r="N25" s="5"/>
    </row>
    <row r="26" spans="1:14" x14ac:dyDescent="0.15">
      <c r="A26" s="6">
        <v>1</v>
      </c>
      <c r="B26" s="3">
        <v>19</v>
      </c>
      <c r="C26" s="3" t="s">
        <v>28</v>
      </c>
      <c r="D26" s="9" t="s">
        <v>29</v>
      </c>
      <c r="E26" s="14">
        <v>2879845.74</v>
      </c>
      <c r="F26" s="14">
        <v>0</v>
      </c>
      <c r="G26" s="14">
        <v>2879845.74</v>
      </c>
      <c r="H26" s="14">
        <v>719961.39</v>
      </c>
      <c r="I26" s="14">
        <v>273579.2</v>
      </c>
      <c r="J26" s="14">
        <v>273579.2</v>
      </c>
      <c r="K26" s="14">
        <v>226577.51</v>
      </c>
      <c r="L26" s="14">
        <v>2159884.35</v>
      </c>
      <c r="M26" s="15">
        <f t="shared" si="0"/>
        <v>47001.69</v>
      </c>
      <c r="N26" s="5"/>
    </row>
    <row r="27" spans="1:14" x14ac:dyDescent="0.15">
      <c r="A27" s="6">
        <v>1</v>
      </c>
      <c r="B27" s="3">
        <v>20</v>
      </c>
      <c r="C27" s="3" t="s">
        <v>30</v>
      </c>
      <c r="D27" s="9" t="s">
        <v>35</v>
      </c>
      <c r="E27" s="14">
        <v>2069892.87</v>
      </c>
      <c r="F27" s="14">
        <v>59350.400000000001</v>
      </c>
      <c r="G27" s="14">
        <v>2129243.27</v>
      </c>
      <c r="H27" s="14">
        <v>576823.55000000005</v>
      </c>
      <c r="I27" s="14">
        <v>402217.04</v>
      </c>
      <c r="J27" s="14">
        <v>402217.04</v>
      </c>
      <c r="K27" s="14">
        <v>342866.64</v>
      </c>
      <c r="L27" s="14">
        <v>1552419.72</v>
      </c>
      <c r="M27" s="15">
        <f t="shared" si="0"/>
        <v>59350.399999999965</v>
      </c>
      <c r="N27" s="5"/>
    </row>
    <row r="28" spans="1:14" x14ac:dyDescent="0.15">
      <c r="A28" s="6">
        <v>1</v>
      </c>
      <c r="B28" s="3">
        <v>21</v>
      </c>
      <c r="C28" s="3" t="s">
        <v>31</v>
      </c>
      <c r="D28" s="9" t="s">
        <v>32</v>
      </c>
      <c r="E28" s="14">
        <v>70000</v>
      </c>
      <c r="F28" s="14">
        <v>59350.400000000001</v>
      </c>
      <c r="G28" s="14">
        <v>129350.39999999999</v>
      </c>
      <c r="H28" s="14">
        <v>76850.39</v>
      </c>
      <c r="I28" s="14">
        <v>59350.400000000001</v>
      </c>
      <c r="J28" s="14">
        <v>59350.400000000001</v>
      </c>
      <c r="K28" s="14">
        <v>0</v>
      </c>
      <c r="L28" s="14">
        <v>52500.009999999995</v>
      </c>
      <c r="M28" s="15">
        <f t="shared" si="0"/>
        <v>59350.400000000001</v>
      </c>
      <c r="N28" s="5"/>
    </row>
    <row r="29" spans="1:14" x14ac:dyDescent="0.15">
      <c r="A29" s="6">
        <v>1</v>
      </c>
      <c r="B29" s="3">
        <v>22</v>
      </c>
      <c r="C29" s="3" t="s">
        <v>33</v>
      </c>
      <c r="D29" s="9" t="s">
        <v>32</v>
      </c>
      <c r="E29" s="14">
        <v>70000</v>
      </c>
      <c r="F29" s="14">
        <v>59350.400000000001</v>
      </c>
      <c r="G29" s="14">
        <v>129350.39999999999</v>
      </c>
      <c r="H29" s="14">
        <v>76850.39</v>
      </c>
      <c r="I29" s="14">
        <v>59350.400000000001</v>
      </c>
      <c r="J29" s="14">
        <v>59350.400000000001</v>
      </c>
      <c r="K29" s="14">
        <v>0</v>
      </c>
      <c r="L29" s="14">
        <v>52500.009999999995</v>
      </c>
      <c r="M29" s="15">
        <f t="shared" si="0"/>
        <v>59350.400000000001</v>
      </c>
      <c r="N29" s="5"/>
    </row>
    <row r="30" spans="1:14" x14ac:dyDescent="0.15">
      <c r="A30" s="6">
        <v>1</v>
      </c>
      <c r="B30" s="3">
        <v>23</v>
      </c>
      <c r="C30" s="3" t="s">
        <v>34</v>
      </c>
      <c r="D30" s="9" t="s">
        <v>35</v>
      </c>
      <c r="E30" s="14">
        <v>1999892.87</v>
      </c>
      <c r="F30" s="14">
        <v>0</v>
      </c>
      <c r="G30" s="14">
        <v>1999892.87</v>
      </c>
      <c r="H30" s="14">
        <v>499973.16</v>
      </c>
      <c r="I30" s="14">
        <v>342866.64</v>
      </c>
      <c r="J30" s="14">
        <v>342866.64</v>
      </c>
      <c r="K30" s="14">
        <v>342866.64</v>
      </c>
      <c r="L30" s="14">
        <v>1499919.7100000002</v>
      </c>
      <c r="M30" s="15">
        <f t="shared" si="0"/>
        <v>0</v>
      </c>
      <c r="N30" s="5"/>
    </row>
    <row r="31" spans="1:14" x14ac:dyDescent="0.15">
      <c r="A31" s="6">
        <v>1</v>
      </c>
      <c r="B31" s="3">
        <v>24</v>
      </c>
      <c r="C31" s="3" t="s">
        <v>36</v>
      </c>
      <c r="D31" s="9" t="s">
        <v>37</v>
      </c>
      <c r="E31" s="14">
        <v>1999892.87</v>
      </c>
      <c r="F31" s="14">
        <v>0</v>
      </c>
      <c r="G31" s="14">
        <v>1999892.87</v>
      </c>
      <c r="H31" s="14">
        <v>499973.16</v>
      </c>
      <c r="I31" s="14">
        <v>342866.64</v>
      </c>
      <c r="J31" s="14">
        <v>342866.64</v>
      </c>
      <c r="K31" s="14">
        <v>342866.64</v>
      </c>
      <c r="L31" s="14">
        <v>1499919.7100000002</v>
      </c>
      <c r="M31" s="15">
        <f t="shared" si="0"/>
        <v>0</v>
      </c>
      <c r="N31" s="5"/>
    </row>
    <row r="32" spans="1:14" x14ac:dyDescent="0.15">
      <c r="A32" s="6">
        <v>1</v>
      </c>
      <c r="B32" s="3">
        <v>25</v>
      </c>
      <c r="C32" s="3" t="s">
        <v>38</v>
      </c>
      <c r="D32" s="9" t="s">
        <v>328</v>
      </c>
      <c r="E32" s="14">
        <v>3275258.62</v>
      </c>
      <c r="F32" s="14">
        <v>156273.29999999993</v>
      </c>
      <c r="G32" s="14">
        <v>3431531.92</v>
      </c>
      <c r="H32" s="14">
        <v>1366113.95</v>
      </c>
      <c r="I32" s="14">
        <v>1366113.95</v>
      </c>
      <c r="J32" s="14">
        <v>688291.76</v>
      </c>
      <c r="K32" s="14">
        <v>685832.56</v>
      </c>
      <c r="L32" s="14">
        <v>2065417.97</v>
      </c>
      <c r="M32" s="15">
        <f t="shared" si="0"/>
        <v>680281.3899999999</v>
      </c>
      <c r="N32" s="5"/>
    </row>
    <row r="33" spans="1:14" x14ac:dyDescent="0.15">
      <c r="A33" s="6">
        <v>1</v>
      </c>
      <c r="B33" s="3">
        <v>26</v>
      </c>
      <c r="C33" s="3" t="s">
        <v>39</v>
      </c>
      <c r="D33" s="9" t="s">
        <v>341</v>
      </c>
      <c r="E33" s="14">
        <v>346773.77</v>
      </c>
      <c r="F33" s="14">
        <v>127411.37</v>
      </c>
      <c r="G33" s="14">
        <v>474185.14</v>
      </c>
      <c r="H33" s="14">
        <v>227486.63</v>
      </c>
      <c r="I33" s="14">
        <v>227486.63</v>
      </c>
      <c r="J33" s="14">
        <v>124833.55</v>
      </c>
      <c r="K33" s="14">
        <v>124833.55</v>
      </c>
      <c r="L33" s="14">
        <v>246698.51</v>
      </c>
      <c r="M33" s="15">
        <f t="shared" si="0"/>
        <v>102653.08</v>
      </c>
      <c r="N33" s="5"/>
    </row>
    <row r="34" spans="1:14" x14ac:dyDescent="0.15">
      <c r="A34" s="6">
        <v>1</v>
      </c>
      <c r="B34" s="3">
        <v>27</v>
      </c>
      <c r="C34" s="3" t="s">
        <v>40</v>
      </c>
      <c r="D34" s="9" t="s">
        <v>41</v>
      </c>
      <c r="E34" s="14">
        <v>148693.94</v>
      </c>
      <c r="F34" s="14">
        <v>-32079.88</v>
      </c>
      <c r="G34" s="14">
        <v>116614.06</v>
      </c>
      <c r="H34" s="14">
        <v>42367.68</v>
      </c>
      <c r="I34" s="14">
        <v>42367.68</v>
      </c>
      <c r="J34" s="14">
        <v>26304.959999999999</v>
      </c>
      <c r="K34" s="14">
        <v>26304.959999999999</v>
      </c>
      <c r="L34" s="14">
        <v>74246.38</v>
      </c>
      <c r="M34" s="15">
        <f t="shared" si="0"/>
        <v>16062.720000000001</v>
      </c>
      <c r="N34" s="5"/>
    </row>
    <row r="35" spans="1:14" x14ac:dyDescent="0.15">
      <c r="A35" s="6">
        <v>1</v>
      </c>
      <c r="B35" s="3">
        <v>28</v>
      </c>
      <c r="C35" s="3" t="s">
        <v>42</v>
      </c>
      <c r="D35" s="9" t="s">
        <v>41</v>
      </c>
      <c r="E35" s="14">
        <v>148693.94</v>
      </c>
      <c r="F35" s="14">
        <v>-32079.88</v>
      </c>
      <c r="G35" s="14">
        <v>116614.06</v>
      </c>
      <c r="H35" s="14">
        <v>42367.68</v>
      </c>
      <c r="I35" s="14">
        <v>42367.68</v>
      </c>
      <c r="J35" s="14">
        <v>26304.959999999999</v>
      </c>
      <c r="K35" s="14">
        <v>26304.959999999999</v>
      </c>
      <c r="L35" s="14">
        <v>74246.38</v>
      </c>
      <c r="M35" s="15">
        <f t="shared" si="0"/>
        <v>16062.720000000001</v>
      </c>
      <c r="N35" s="5"/>
    </row>
    <row r="36" spans="1:14" x14ac:dyDescent="0.15">
      <c r="A36" s="6">
        <v>1</v>
      </c>
      <c r="B36" s="3">
        <v>29</v>
      </c>
      <c r="C36" s="3" t="s">
        <v>43</v>
      </c>
      <c r="D36" s="9" t="s">
        <v>44</v>
      </c>
      <c r="E36" s="14">
        <v>0</v>
      </c>
      <c r="F36" s="14">
        <v>5993.52</v>
      </c>
      <c r="G36" s="14">
        <v>5993.52</v>
      </c>
      <c r="H36" s="14">
        <v>5992.7</v>
      </c>
      <c r="I36" s="14">
        <v>5992.7</v>
      </c>
      <c r="J36" s="14">
        <v>5992.7</v>
      </c>
      <c r="K36" s="14">
        <v>5992.7</v>
      </c>
      <c r="L36" s="14">
        <v>0.82000000000061846</v>
      </c>
      <c r="M36" s="15">
        <f t="shared" si="0"/>
        <v>0</v>
      </c>
      <c r="N36" s="5"/>
    </row>
    <row r="37" spans="1:14" x14ac:dyDescent="0.15">
      <c r="A37" s="6">
        <v>1</v>
      </c>
      <c r="B37" s="3">
        <v>30</v>
      </c>
      <c r="C37" s="3" t="s">
        <v>45</v>
      </c>
      <c r="D37" s="9" t="s">
        <v>44</v>
      </c>
      <c r="E37" s="14">
        <v>0</v>
      </c>
      <c r="F37" s="14">
        <v>5993.52</v>
      </c>
      <c r="G37" s="14">
        <v>5993.52</v>
      </c>
      <c r="H37" s="14">
        <v>5992.7</v>
      </c>
      <c r="I37" s="14">
        <v>5992.7</v>
      </c>
      <c r="J37" s="14">
        <v>5992.7</v>
      </c>
      <c r="K37" s="14">
        <v>5992.7</v>
      </c>
      <c r="L37" s="14">
        <v>0.82000000000061846</v>
      </c>
      <c r="M37" s="15">
        <f t="shared" si="0"/>
        <v>0</v>
      </c>
      <c r="N37" s="5"/>
    </row>
    <row r="38" spans="1:14" x14ac:dyDescent="0.15">
      <c r="A38" s="6">
        <v>1</v>
      </c>
      <c r="B38" s="3">
        <v>31</v>
      </c>
      <c r="C38" s="3" t="s">
        <v>46</v>
      </c>
      <c r="D38" s="9" t="s">
        <v>47</v>
      </c>
      <c r="E38" s="14">
        <v>190329.83</v>
      </c>
      <c r="F38" s="14">
        <v>110243.16</v>
      </c>
      <c r="G38" s="14">
        <v>300572.99</v>
      </c>
      <c r="H38" s="14">
        <v>142293.6</v>
      </c>
      <c r="I38" s="14">
        <v>142293.6</v>
      </c>
      <c r="J38" s="14">
        <v>70212.94</v>
      </c>
      <c r="K38" s="14">
        <v>70212.94</v>
      </c>
      <c r="L38" s="14">
        <v>158279.38999999998</v>
      </c>
      <c r="M38" s="15">
        <f t="shared" si="0"/>
        <v>72080.66</v>
      </c>
      <c r="N38" s="5"/>
    </row>
    <row r="39" spans="1:14" x14ac:dyDescent="0.15">
      <c r="A39" s="6">
        <v>1</v>
      </c>
      <c r="B39" s="3">
        <v>32</v>
      </c>
      <c r="C39" s="3" t="s">
        <v>48</v>
      </c>
      <c r="D39" s="9" t="s">
        <v>47</v>
      </c>
      <c r="E39" s="14">
        <v>190329.83</v>
      </c>
      <c r="F39" s="14">
        <v>110243.16</v>
      </c>
      <c r="G39" s="14">
        <v>300572.99</v>
      </c>
      <c r="H39" s="14">
        <v>142293.6</v>
      </c>
      <c r="I39" s="14">
        <v>142293.6</v>
      </c>
      <c r="J39" s="14">
        <v>70212.94</v>
      </c>
      <c r="K39" s="14">
        <v>70212.94</v>
      </c>
      <c r="L39" s="14">
        <v>158279.38999999998</v>
      </c>
      <c r="M39" s="15">
        <f t="shared" si="0"/>
        <v>72080.66</v>
      </c>
      <c r="N39" s="5"/>
    </row>
    <row r="40" spans="1:14" x14ac:dyDescent="0.15">
      <c r="A40" s="6">
        <v>1</v>
      </c>
      <c r="B40" s="3">
        <v>33</v>
      </c>
      <c r="C40" s="3" t="s">
        <v>49</v>
      </c>
      <c r="D40" s="9" t="s">
        <v>50</v>
      </c>
      <c r="E40" s="14">
        <v>3750</v>
      </c>
      <c r="F40" s="14">
        <v>43254.57</v>
      </c>
      <c r="G40" s="14">
        <v>47004.57</v>
      </c>
      <c r="H40" s="14">
        <v>36832.65</v>
      </c>
      <c r="I40" s="14">
        <v>36832.65</v>
      </c>
      <c r="J40" s="14">
        <v>22322.95</v>
      </c>
      <c r="K40" s="14">
        <v>22322.95</v>
      </c>
      <c r="L40" s="14">
        <v>10171.919999999998</v>
      </c>
      <c r="M40" s="15">
        <f t="shared" si="0"/>
        <v>14509.7</v>
      </c>
      <c r="N40" s="5"/>
    </row>
    <row r="41" spans="1:14" x14ac:dyDescent="0.15">
      <c r="A41" s="6">
        <v>1</v>
      </c>
      <c r="B41" s="3">
        <v>34</v>
      </c>
      <c r="C41" s="3" t="s">
        <v>51</v>
      </c>
      <c r="D41" s="9" t="s">
        <v>50</v>
      </c>
      <c r="E41" s="14">
        <v>3750</v>
      </c>
      <c r="F41" s="14">
        <v>43254.57</v>
      </c>
      <c r="G41" s="14">
        <v>47004.57</v>
      </c>
      <c r="H41" s="14">
        <v>36832.65</v>
      </c>
      <c r="I41" s="14">
        <v>36832.65</v>
      </c>
      <c r="J41" s="14">
        <v>22322.95</v>
      </c>
      <c r="K41" s="14">
        <v>22322.95</v>
      </c>
      <c r="L41" s="14">
        <v>10171.919999999998</v>
      </c>
      <c r="M41" s="15">
        <f t="shared" si="0"/>
        <v>14509.7</v>
      </c>
      <c r="N41" s="5"/>
    </row>
    <row r="42" spans="1:14" x14ac:dyDescent="0.15">
      <c r="A42" s="6">
        <v>1</v>
      </c>
      <c r="B42" s="3">
        <v>35</v>
      </c>
      <c r="C42" s="3" t="s">
        <v>52</v>
      </c>
      <c r="D42" s="9" t="s">
        <v>53</v>
      </c>
      <c r="E42" s="14">
        <v>4000</v>
      </c>
      <c r="F42" s="14">
        <v>0</v>
      </c>
      <c r="G42" s="14">
        <v>4000</v>
      </c>
      <c r="H42" s="14">
        <v>0</v>
      </c>
      <c r="I42" s="14">
        <v>0</v>
      </c>
      <c r="J42" s="14">
        <v>0</v>
      </c>
      <c r="K42" s="14">
        <v>0</v>
      </c>
      <c r="L42" s="14">
        <v>4000</v>
      </c>
      <c r="M42" s="15">
        <f t="shared" si="0"/>
        <v>0</v>
      </c>
      <c r="N42" s="5"/>
    </row>
    <row r="43" spans="1:14" x14ac:dyDescent="0.15">
      <c r="A43" s="6">
        <v>1</v>
      </c>
      <c r="B43" s="3">
        <v>36</v>
      </c>
      <c r="C43" s="3" t="s">
        <v>54</v>
      </c>
      <c r="D43" s="9" t="s">
        <v>53</v>
      </c>
      <c r="E43" s="14">
        <v>4000</v>
      </c>
      <c r="F43" s="14">
        <v>0</v>
      </c>
      <c r="G43" s="14">
        <v>4000</v>
      </c>
      <c r="H43" s="14">
        <v>0</v>
      </c>
      <c r="I43" s="14">
        <v>0</v>
      </c>
      <c r="J43" s="14">
        <v>0</v>
      </c>
      <c r="K43" s="14">
        <v>0</v>
      </c>
      <c r="L43" s="14">
        <v>4000</v>
      </c>
      <c r="M43" s="15">
        <f t="shared" si="0"/>
        <v>0</v>
      </c>
      <c r="N43" s="5"/>
    </row>
    <row r="44" spans="1:14" x14ac:dyDescent="0.15">
      <c r="A44" s="6">
        <v>1</v>
      </c>
      <c r="B44" s="3">
        <v>37</v>
      </c>
      <c r="C44" s="3" t="s">
        <v>55</v>
      </c>
      <c r="D44" s="9" t="s">
        <v>315</v>
      </c>
      <c r="E44" s="14">
        <v>257486.6</v>
      </c>
      <c r="F44" s="14">
        <v>2242.2600000000002</v>
      </c>
      <c r="G44" s="14">
        <v>259728.86</v>
      </c>
      <c r="H44" s="14">
        <v>110215.47</v>
      </c>
      <c r="I44" s="14">
        <v>110215.47</v>
      </c>
      <c r="J44" s="14">
        <v>65246.54</v>
      </c>
      <c r="K44" s="14">
        <v>65246.54</v>
      </c>
      <c r="L44" s="14">
        <v>149513.38999999998</v>
      </c>
      <c r="M44" s="15">
        <f t="shared" si="0"/>
        <v>44968.93</v>
      </c>
      <c r="N44" s="5"/>
    </row>
    <row r="45" spans="1:14" x14ac:dyDescent="0.15">
      <c r="A45" s="6">
        <v>1</v>
      </c>
      <c r="B45" s="3">
        <v>38</v>
      </c>
      <c r="C45" s="3" t="s">
        <v>56</v>
      </c>
      <c r="D45" s="9" t="s">
        <v>57</v>
      </c>
      <c r="E45" s="14">
        <v>256486.6</v>
      </c>
      <c r="F45" s="14">
        <v>1513.26</v>
      </c>
      <c r="G45" s="14">
        <v>257999.86</v>
      </c>
      <c r="H45" s="14">
        <v>109486.47</v>
      </c>
      <c r="I45" s="14">
        <v>109486.47</v>
      </c>
      <c r="J45" s="14">
        <v>64517.54</v>
      </c>
      <c r="K45" s="14">
        <v>64517.54</v>
      </c>
      <c r="L45" s="14">
        <v>148513.38999999998</v>
      </c>
      <c r="M45" s="15">
        <f t="shared" si="0"/>
        <v>44968.93</v>
      </c>
      <c r="N45" s="5"/>
    </row>
    <row r="46" spans="1:14" x14ac:dyDescent="0.15">
      <c r="A46" s="6">
        <v>1</v>
      </c>
      <c r="B46" s="3">
        <v>39</v>
      </c>
      <c r="C46" s="3" t="s">
        <v>58</v>
      </c>
      <c r="D46" s="9" t="s">
        <v>57</v>
      </c>
      <c r="E46" s="14">
        <v>256486.6</v>
      </c>
      <c r="F46" s="14">
        <v>1513.26</v>
      </c>
      <c r="G46" s="14">
        <v>257999.86</v>
      </c>
      <c r="H46" s="14">
        <v>109486.47</v>
      </c>
      <c r="I46" s="14">
        <v>109486.47</v>
      </c>
      <c r="J46" s="14">
        <v>64517.54</v>
      </c>
      <c r="K46" s="14">
        <v>64517.54</v>
      </c>
      <c r="L46" s="14">
        <v>148513.38999999998</v>
      </c>
      <c r="M46" s="15">
        <f t="shared" si="0"/>
        <v>44968.93</v>
      </c>
      <c r="N46" s="5"/>
    </row>
    <row r="47" spans="1:14" x14ac:dyDescent="0.15">
      <c r="A47" s="6">
        <v>1</v>
      </c>
      <c r="B47" s="3">
        <v>40</v>
      </c>
      <c r="C47" s="3" t="s">
        <v>59</v>
      </c>
      <c r="D47" s="9" t="s">
        <v>60</v>
      </c>
      <c r="E47" s="14">
        <v>1000</v>
      </c>
      <c r="F47" s="14">
        <v>729</v>
      </c>
      <c r="G47" s="14">
        <v>1729</v>
      </c>
      <c r="H47" s="14">
        <v>729</v>
      </c>
      <c r="I47" s="14">
        <v>729</v>
      </c>
      <c r="J47" s="14">
        <v>729</v>
      </c>
      <c r="K47" s="14">
        <v>729</v>
      </c>
      <c r="L47" s="14">
        <v>1000</v>
      </c>
      <c r="M47" s="15">
        <f t="shared" si="0"/>
        <v>0</v>
      </c>
      <c r="N47" s="5"/>
    </row>
    <row r="48" spans="1:14" x14ac:dyDescent="0.15">
      <c r="A48" s="6">
        <v>1</v>
      </c>
      <c r="B48" s="3">
        <v>41</v>
      </c>
      <c r="C48" s="3" t="s">
        <v>61</v>
      </c>
      <c r="D48" s="9" t="s">
        <v>60</v>
      </c>
      <c r="E48" s="14">
        <v>1000</v>
      </c>
      <c r="F48" s="14">
        <v>729</v>
      </c>
      <c r="G48" s="14">
        <v>1729</v>
      </c>
      <c r="H48" s="14">
        <v>729</v>
      </c>
      <c r="I48" s="14">
        <v>729</v>
      </c>
      <c r="J48" s="14">
        <v>729</v>
      </c>
      <c r="K48" s="14">
        <v>729</v>
      </c>
      <c r="L48" s="14">
        <v>1000</v>
      </c>
      <c r="M48" s="15">
        <f t="shared" si="0"/>
        <v>0</v>
      </c>
      <c r="N48" s="5"/>
    </row>
    <row r="49" spans="1:14" x14ac:dyDescent="0.15">
      <c r="A49" s="6">
        <v>1</v>
      </c>
      <c r="B49" s="3">
        <v>42</v>
      </c>
      <c r="C49" s="3" t="s">
        <v>62</v>
      </c>
      <c r="D49" s="9" t="s">
        <v>340</v>
      </c>
      <c r="E49" s="14">
        <v>98290</v>
      </c>
      <c r="F49" s="14">
        <v>149303.57999999999</v>
      </c>
      <c r="G49" s="14">
        <v>247593.58</v>
      </c>
      <c r="H49" s="14">
        <v>221000.33</v>
      </c>
      <c r="I49" s="14">
        <v>221000.33</v>
      </c>
      <c r="J49" s="14">
        <v>100812.04</v>
      </c>
      <c r="K49" s="14">
        <v>100812.04</v>
      </c>
      <c r="L49" s="14">
        <v>26593.25</v>
      </c>
      <c r="M49" s="15">
        <f t="shared" si="0"/>
        <v>120188.29</v>
      </c>
      <c r="N49" s="5"/>
    </row>
    <row r="50" spans="1:14" x14ac:dyDescent="0.15">
      <c r="A50" s="6">
        <v>1</v>
      </c>
      <c r="B50" s="3">
        <v>43</v>
      </c>
      <c r="C50" s="3" t="s">
        <v>63</v>
      </c>
      <c r="D50" s="9" t="s">
        <v>64</v>
      </c>
      <c r="E50" s="14">
        <v>0</v>
      </c>
      <c r="F50" s="14">
        <v>632</v>
      </c>
      <c r="G50" s="14">
        <v>632</v>
      </c>
      <c r="H50" s="14">
        <v>631.99</v>
      </c>
      <c r="I50" s="14">
        <v>631.99</v>
      </c>
      <c r="J50" s="14">
        <v>399.99</v>
      </c>
      <c r="K50" s="14">
        <v>399.99</v>
      </c>
      <c r="L50" s="14">
        <v>9.9999999999909051E-3</v>
      </c>
      <c r="M50" s="15">
        <f t="shared" si="0"/>
        <v>232</v>
      </c>
      <c r="N50" s="5"/>
    </row>
    <row r="51" spans="1:14" x14ac:dyDescent="0.15">
      <c r="A51" s="6">
        <v>1</v>
      </c>
      <c r="B51" s="3">
        <v>44</v>
      </c>
      <c r="C51" s="3" t="s">
        <v>65</v>
      </c>
      <c r="D51" s="9" t="s">
        <v>64</v>
      </c>
      <c r="E51" s="14">
        <v>0</v>
      </c>
      <c r="F51" s="14">
        <v>632</v>
      </c>
      <c r="G51" s="14">
        <v>632</v>
      </c>
      <c r="H51" s="14">
        <v>631.99</v>
      </c>
      <c r="I51" s="14">
        <v>631.99</v>
      </c>
      <c r="J51" s="14">
        <v>399.99</v>
      </c>
      <c r="K51" s="14">
        <v>399.99</v>
      </c>
      <c r="L51" s="14">
        <v>9.9999999999909051E-3</v>
      </c>
      <c r="M51" s="15">
        <f t="shared" si="0"/>
        <v>232</v>
      </c>
      <c r="N51" s="5"/>
    </row>
    <row r="52" spans="1:14" x14ac:dyDescent="0.15">
      <c r="A52" s="6">
        <v>1</v>
      </c>
      <c r="B52" s="3">
        <v>45</v>
      </c>
      <c r="C52" s="3" t="s">
        <v>66</v>
      </c>
      <c r="D52" s="9" t="s">
        <v>67</v>
      </c>
      <c r="E52" s="14">
        <v>0</v>
      </c>
      <c r="F52" s="14">
        <v>1344.8</v>
      </c>
      <c r="G52" s="14">
        <v>1344.8</v>
      </c>
      <c r="H52" s="14">
        <v>1344.79</v>
      </c>
      <c r="I52" s="14">
        <v>1344.79</v>
      </c>
      <c r="J52" s="14">
        <v>0</v>
      </c>
      <c r="K52" s="14">
        <v>0</v>
      </c>
      <c r="L52" s="14">
        <v>9.9999999999909051E-3</v>
      </c>
      <c r="M52" s="15">
        <f t="shared" si="0"/>
        <v>1344.79</v>
      </c>
      <c r="N52" s="5"/>
    </row>
    <row r="53" spans="1:14" x14ac:dyDescent="0.15">
      <c r="A53" s="6">
        <v>1</v>
      </c>
      <c r="B53" s="3">
        <v>46</v>
      </c>
      <c r="C53" s="3" t="s">
        <v>68</v>
      </c>
      <c r="D53" s="9" t="s">
        <v>67</v>
      </c>
      <c r="E53" s="14">
        <v>0</v>
      </c>
      <c r="F53" s="14">
        <v>1344.8</v>
      </c>
      <c r="G53" s="14">
        <v>1344.8</v>
      </c>
      <c r="H53" s="14">
        <v>1344.79</v>
      </c>
      <c r="I53" s="14">
        <v>1344.79</v>
      </c>
      <c r="J53" s="14">
        <v>0</v>
      </c>
      <c r="K53" s="14">
        <v>0</v>
      </c>
      <c r="L53" s="14">
        <v>9.9999999999909051E-3</v>
      </c>
      <c r="M53" s="15">
        <f t="shared" si="0"/>
        <v>1344.79</v>
      </c>
      <c r="N53" s="5"/>
    </row>
    <row r="54" spans="1:14" x14ac:dyDescent="0.15">
      <c r="A54" s="6">
        <v>1</v>
      </c>
      <c r="B54" s="3">
        <v>47</v>
      </c>
      <c r="C54" s="3" t="s">
        <v>69</v>
      </c>
      <c r="D54" s="9" t="s">
        <v>70</v>
      </c>
      <c r="E54" s="14">
        <v>1920</v>
      </c>
      <c r="F54" s="14">
        <v>0</v>
      </c>
      <c r="G54" s="14">
        <v>1920</v>
      </c>
      <c r="H54" s="14">
        <v>0</v>
      </c>
      <c r="I54" s="14">
        <v>0</v>
      </c>
      <c r="J54" s="14">
        <v>0</v>
      </c>
      <c r="K54" s="14">
        <v>0</v>
      </c>
      <c r="L54" s="14">
        <v>1920</v>
      </c>
      <c r="M54" s="15">
        <f t="shared" si="0"/>
        <v>0</v>
      </c>
      <c r="N54" s="5"/>
    </row>
    <row r="55" spans="1:14" x14ac:dyDescent="0.15">
      <c r="A55" s="6">
        <v>1</v>
      </c>
      <c r="B55" s="3">
        <v>48</v>
      </c>
      <c r="C55" s="3" t="s">
        <v>71</v>
      </c>
      <c r="D55" s="9" t="s">
        <v>70</v>
      </c>
      <c r="E55" s="14">
        <v>1920</v>
      </c>
      <c r="F55" s="14">
        <v>0</v>
      </c>
      <c r="G55" s="14">
        <v>1920</v>
      </c>
      <c r="H55" s="14">
        <v>0</v>
      </c>
      <c r="I55" s="14">
        <v>0</v>
      </c>
      <c r="J55" s="14">
        <v>0</v>
      </c>
      <c r="K55" s="14">
        <v>0</v>
      </c>
      <c r="L55" s="14">
        <v>1920</v>
      </c>
      <c r="M55" s="15">
        <f t="shared" si="0"/>
        <v>0</v>
      </c>
      <c r="N55" s="5"/>
    </row>
    <row r="56" spans="1:14" x14ac:dyDescent="0.15">
      <c r="A56" s="6">
        <v>1</v>
      </c>
      <c r="B56" s="3">
        <v>49</v>
      </c>
      <c r="C56" s="3" t="s">
        <v>72</v>
      </c>
      <c r="D56" s="9" t="s">
        <v>73</v>
      </c>
      <c r="E56" s="14">
        <v>0</v>
      </c>
      <c r="F56" s="14">
        <v>232</v>
      </c>
      <c r="G56" s="14">
        <v>232</v>
      </c>
      <c r="H56" s="14">
        <v>232</v>
      </c>
      <c r="I56" s="14">
        <v>232</v>
      </c>
      <c r="J56" s="14">
        <v>232</v>
      </c>
      <c r="K56" s="14">
        <v>232</v>
      </c>
      <c r="L56" s="14">
        <v>0</v>
      </c>
      <c r="M56" s="15">
        <f t="shared" si="0"/>
        <v>0</v>
      </c>
      <c r="N56" s="5"/>
    </row>
    <row r="57" spans="1:14" x14ac:dyDescent="0.15">
      <c r="A57" s="6">
        <v>1</v>
      </c>
      <c r="B57" s="3">
        <v>50</v>
      </c>
      <c r="C57" s="3" t="s">
        <v>74</v>
      </c>
      <c r="D57" s="9" t="s">
        <v>73</v>
      </c>
      <c r="E57" s="14">
        <v>0</v>
      </c>
      <c r="F57" s="14">
        <v>232</v>
      </c>
      <c r="G57" s="14">
        <v>232</v>
      </c>
      <c r="H57" s="14">
        <v>232</v>
      </c>
      <c r="I57" s="14">
        <v>232</v>
      </c>
      <c r="J57" s="14">
        <v>232</v>
      </c>
      <c r="K57" s="14">
        <v>232</v>
      </c>
      <c r="L57" s="14">
        <v>0</v>
      </c>
      <c r="M57" s="15">
        <f t="shared" si="0"/>
        <v>0</v>
      </c>
      <c r="N57" s="5"/>
    </row>
    <row r="58" spans="1:14" x14ac:dyDescent="0.15">
      <c r="A58" s="6">
        <v>1</v>
      </c>
      <c r="B58" s="3">
        <v>51</v>
      </c>
      <c r="C58" s="3" t="s">
        <v>75</v>
      </c>
      <c r="D58" s="9" t="s">
        <v>76</v>
      </c>
      <c r="E58" s="14">
        <v>0</v>
      </c>
      <c r="F58" s="14">
        <v>4141.2</v>
      </c>
      <c r="G58" s="14">
        <v>4141.2</v>
      </c>
      <c r="H58" s="14">
        <v>4141.2</v>
      </c>
      <c r="I58" s="14">
        <v>4141.2</v>
      </c>
      <c r="J58" s="14">
        <v>0</v>
      </c>
      <c r="K58" s="14">
        <v>0</v>
      </c>
      <c r="L58" s="14">
        <v>0</v>
      </c>
      <c r="M58" s="15">
        <f t="shared" si="0"/>
        <v>4141.2</v>
      </c>
      <c r="N58" s="5"/>
    </row>
    <row r="59" spans="1:14" x14ac:dyDescent="0.15">
      <c r="A59" s="6">
        <v>1</v>
      </c>
      <c r="B59" s="3">
        <v>52</v>
      </c>
      <c r="C59" s="3" t="s">
        <v>77</v>
      </c>
      <c r="D59" s="9" t="s">
        <v>76</v>
      </c>
      <c r="E59" s="14">
        <v>0</v>
      </c>
      <c r="F59" s="14">
        <v>4141.2</v>
      </c>
      <c r="G59" s="14">
        <v>4141.2</v>
      </c>
      <c r="H59" s="14">
        <v>4141.2</v>
      </c>
      <c r="I59" s="14">
        <v>4141.2</v>
      </c>
      <c r="J59" s="14">
        <v>0</v>
      </c>
      <c r="K59" s="14">
        <v>0</v>
      </c>
      <c r="L59" s="14">
        <v>0</v>
      </c>
      <c r="M59" s="15">
        <f t="shared" si="0"/>
        <v>4141.2</v>
      </c>
      <c r="N59" s="5"/>
    </row>
    <row r="60" spans="1:14" x14ac:dyDescent="0.15">
      <c r="A60" s="6">
        <v>1</v>
      </c>
      <c r="B60" s="3">
        <v>53</v>
      </c>
      <c r="C60" s="3" t="s">
        <v>78</v>
      </c>
      <c r="D60" s="9" t="s">
        <v>79</v>
      </c>
      <c r="E60" s="14">
        <v>36370</v>
      </c>
      <c r="F60" s="16">
        <v>-30446.959999999999</v>
      </c>
      <c r="G60" s="14">
        <v>5923.04</v>
      </c>
      <c r="H60" s="14">
        <v>5896.53</v>
      </c>
      <c r="I60" s="14">
        <v>5896.53</v>
      </c>
      <c r="J60" s="14">
        <v>1057.94</v>
      </c>
      <c r="K60" s="14">
        <v>1057.94</v>
      </c>
      <c r="L60" s="14">
        <v>26.510000000000218</v>
      </c>
      <c r="M60" s="15">
        <f t="shared" si="0"/>
        <v>4838.59</v>
      </c>
      <c r="N60" s="5"/>
    </row>
    <row r="61" spans="1:14" x14ac:dyDescent="0.15">
      <c r="A61" s="6">
        <v>1</v>
      </c>
      <c r="B61" s="3">
        <v>54</v>
      </c>
      <c r="C61" s="3" t="s">
        <v>80</v>
      </c>
      <c r="D61" s="9" t="s">
        <v>79</v>
      </c>
      <c r="E61" s="14">
        <v>36370</v>
      </c>
      <c r="F61" s="16">
        <v>-30446.959999999999</v>
      </c>
      <c r="G61" s="14">
        <v>5923.04</v>
      </c>
      <c r="H61" s="14">
        <v>5896.53</v>
      </c>
      <c r="I61" s="14">
        <v>5896.53</v>
      </c>
      <c r="J61" s="14">
        <v>1057.94</v>
      </c>
      <c r="K61" s="14">
        <v>1057.94</v>
      </c>
      <c r="L61" s="14">
        <v>26.510000000000218</v>
      </c>
      <c r="M61" s="15">
        <f t="shared" si="0"/>
        <v>4838.59</v>
      </c>
      <c r="N61" s="5"/>
    </row>
    <row r="62" spans="1:14" x14ac:dyDescent="0.15">
      <c r="A62" s="6">
        <v>1</v>
      </c>
      <c r="B62" s="3">
        <v>55</v>
      </c>
      <c r="C62" s="3" t="s">
        <v>81</v>
      </c>
      <c r="D62" s="9" t="s">
        <v>82</v>
      </c>
      <c r="E62" s="14">
        <v>0</v>
      </c>
      <c r="F62" s="14">
        <v>21011.360000000001</v>
      </c>
      <c r="G62" s="14">
        <v>21011.360000000001</v>
      </c>
      <c r="H62" s="14">
        <v>20579.86</v>
      </c>
      <c r="I62" s="14">
        <v>20579.86</v>
      </c>
      <c r="J62" s="14">
        <v>9746.2199999999993</v>
      </c>
      <c r="K62" s="14">
        <v>9746.2199999999993</v>
      </c>
      <c r="L62" s="14">
        <v>431.5</v>
      </c>
      <c r="M62" s="15">
        <f t="shared" si="0"/>
        <v>10833.640000000001</v>
      </c>
      <c r="N62" s="5"/>
    </row>
    <row r="63" spans="1:14" x14ac:dyDescent="0.15">
      <c r="A63" s="6">
        <v>1</v>
      </c>
      <c r="B63" s="3">
        <v>56</v>
      </c>
      <c r="C63" s="3" t="s">
        <v>83</v>
      </c>
      <c r="D63" s="9" t="s">
        <v>82</v>
      </c>
      <c r="E63" s="14">
        <v>0</v>
      </c>
      <c r="F63" s="14">
        <v>21011.360000000001</v>
      </c>
      <c r="G63" s="14">
        <v>21011.360000000001</v>
      </c>
      <c r="H63" s="14">
        <v>20579.86</v>
      </c>
      <c r="I63" s="14">
        <v>20579.86</v>
      </c>
      <c r="J63" s="14">
        <v>9746.2199999999993</v>
      </c>
      <c r="K63" s="14">
        <v>9746.2199999999993</v>
      </c>
      <c r="L63" s="14">
        <v>431.5</v>
      </c>
      <c r="M63" s="15">
        <f t="shared" si="0"/>
        <v>10833.640000000001</v>
      </c>
      <c r="N63" s="5"/>
    </row>
    <row r="64" spans="1:14" x14ac:dyDescent="0.15">
      <c r="A64" s="6">
        <v>1</v>
      </c>
      <c r="B64" s="3">
        <v>57</v>
      </c>
      <c r="C64" s="3" t="s">
        <v>84</v>
      </c>
      <c r="D64" s="9" t="s">
        <v>85</v>
      </c>
      <c r="E64" s="14">
        <v>0</v>
      </c>
      <c r="F64" s="14">
        <v>12788.27</v>
      </c>
      <c r="G64" s="14">
        <v>12788.27</v>
      </c>
      <c r="H64" s="14">
        <v>12787.47</v>
      </c>
      <c r="I64" s="14">
        <v>12787.47</v>
      </c>
      <c r="J64" s="14">
        <v>2015.71</v>
      </c>
      <c r="K64" s="14">
        <v>2015.71</v>
      </c>
      <c r="L64" s="14">
        <v>0.80000000000109139</v>
      </c>
      <c r="M64" s="15">
        <f t="shared" si="0"/>
        <v>10771.759999999998</v>
      </c>
      <c r="N64" s="5"/>
    </row>
    <row r="65" spans="1:14" x14ac:dyDescent="0.15">
      <c r="A65" s="6">
        <v>1</v>
      </c>
      <c r="B65" s="3">
        <v>58</v>
      </c>
      <c r="C65" s="3" t="s">
        <v>86</v>
      </c>
      <c r="D65" s="9" t="s">
        <v>85</v>
      </c>
      <c r="E65" s="14">
        <v>0</v>
      </c>
      <c r="F65" s="14">
        <v>12788.27</v>
      </c>
      <c r="G65" s="14">
        <v>12788.27</v>
      </c>
      <c r="H65" s="14">
        <v>12787.47</v>
      </c>
      <c r="I65" s="14">
        <v>12787.47</v>
      </c>
      <c r="J65" s="14">
        <v>2015.71</v>
      </c>
      <c r="K65" s="14">
        <v>2015.71</v>
      </c>
      <c r="L65" s="14">
        <v>0.80000000000109139</v>
      </c>
      <c r="M65" s="15">
        <f t="shared" si="0"/>
        <v>10771.759999999998</v>
      </c>
      <c r="N65" s="5"/>
    </row>
    <row r="66" spans="1:14" x14ac:dyDescent="0.15">
      <c r="A66" s="6">
        <v>1</v>
      </c>
      <c r="B66" s="3">
        <v>59</v>
      </c>
      <c r="C66" s="3" t="s">
        <v>87</v>
      </c>
      <c r="D66" s="9" t="s">
        <v>88</v>
      </c>
      <c r="E66" s="14">
        <v>60000</v>
      </c>
      <c r="F66" s="14">
        <v>139600.91</v>
      </c>
      <c r="G66" s="14">
        <v>199600.91</v>
      </c>
      <c r="H66" s="14">
        <v>175386.49</v>
      </c>
      <c r="I66" s="14">
        <v>175386.49</v>
      </c>
      <c r="J66" s="14">
        <v>87360.18</v>
      </c>
      <c r="K66" s="14">
        <v>87360.18</v>
      </c>
      <c r="L66" s="14">
        <v>24214.420000000013</v>
      </c>
      <c r="M66" s="15">
        <f t="shared" si="0"/>
        <v>88026.31</v>
      </c>
      <c r="N66" s="5"/>
    </row>
    <row r="67" spans="1:14" x14ac:dyDescent="0.15">
      <c r="A67" s="6">
        <v>1</v>
      </c>
      <c r="B67" s="3">
        <v>60</v>
      </c>
      <c r="C67" s="3" t="s">
        <v>89</v>
      </c>
      <c r="D67" s="9" t="s">
        <v>88</v>
      </c>
      <c r="E67" s="14">
        <v>60000</v>
      </c>
      <c r="F67" s="14">
        <v>139600.91</v>
      </c>
      <c r="G67" s="14">
        <v>199600.91</v>
      </c>
      <c r="H67" s="14">
        <v>175386.49</v>
      </c>
      <c r="I67" s="14">
        <v>175386.49</v>
      </c>
      <c r="J67" s="14">
        <v>87360.18</v>
      </c>
      <c r="K67" s="14">
        <v>87360.18</v>
      </c>
      <c r="L67" s="14">
        <v>24214.420000000013</v>
      </c>
      <c r="M67" s="15">
        <f t="shared" si="0"/>
        <v>88026.31</v>
      </c>
      <c r="N67" s="5"/>
    </row>
    <row r="68" spans="1:14" x14ac:dyDescent="0.15">
      <c r="A68" s="6">
        <v>1</v>
      </c>
      <c r="B68" s="3">
        <v>61</v>
      </c>
      <c r="C68" s="3" t="s">
        <v>90</v>
      </c>
      <c r="D68" s="9" t="s">
        <v>339</v>
      </c>
      <c r="E68" s="14">
        <v>1688215.31</v>
      </c>
      <c r="F68" s="14">
        <v>20617.490000000002</v>
      </c>
      <c r="G68" s="14">
        <v>1708832.8</v>
      </c>
      <c r="H68" s="14">
        <v>430276.49</v>
      </c>
      <c r="I68" s="14">
        <v>430276.49</v>
      </c>
      <c r="J68" s="14">
        <v>100566.38</v>
      </c>
      <c r="K68" s="14">
        <v>100566.38</v>
      </c>
      <c r="L68" s="14">
        <v>1278556.31</v>
      </c>
      <c r="M68" s="15">
        <f t="shared" si="0"/>
        <v>329710.11</v>
      </c>
      <c r="N68" s="5"/>
    </row>
    <row r="69" spans="1:14" x14ac:dyDescent="0.15">
      <c r="A69" s="6">
        <v>1</v>
      </c>
      <c r="B69" s="3">
        <v>62</v>
      </c>
      <c r="C69" s="3" t="s">
        <v>91</v>
      </c>
      <c r="D69" s="9" t="s">
        <v>92</v>
      </c>
      <c r="E69" s="14">
        <v>0</v>
      </c>
      <c r="F69" s="14">
        <v>8672.8700000000008</v>
      </c>
      <c r="G69" s="14">
        <v>8672.8700000000008</v>
      </c>
      <c r="H69" s="14">
        <v>4942.8100000000004</v>
      </c>
      <c r="I69" s="14">
        <v>4942.8100000000004</v>
      </c>
      <c r="J69" s="14">
        <v>2912.45</v>
      </c>
      <c r="K69" s="14">
        <v>2912.45</v>
      </c>
      <c r="L69" s="14">
        <v>3730.0600000000004</v>
      </c>
      <c r="M69" s="15">
        <f t="shared" si="0"/>
        <v>2030.3600000000006</v>
      </c>
      <c r="N69" s="5"/>
    </row>
    <row r="70" spans="1:14" x14ac:dyDescent="0.15">
      <c r="A70" s="6">
        <v>1</v>
      </c>
      <c r="B70" s="3">
        <v>63</v>
      </c>
      <c r="C70" s="3" t="s">
        <v>93</v>
      </c>
      <c r="D70" s="9" t="s">
        <v>92</v>
      </c>
      <c r="E70" s="14">
        <v>0</v>
      </c>
      <c r="F70" s="14">
        <v>8672.8700000000008</v>
      </c>
      <c r="G70" s="14">
        <v>8672.8700000000008</v>
      </c>
      <c r="H70" s="14">
        <v>4942.8100000000004</v>
      </c>
      <c r="I70" s="14">
        <v>4942.8100000000004</v>
      </c>
      <c r="J70" s="14">
        <v>2912.45</v>
      </c>
      <c r="K70" s="14">
        <v>2912.45</v>
      </c>
      <c r="L70" s="14">
        <v>3730.0600000000004</v>
      </c>
      <c r="M70" s="15">
        <f t="shared" si="0"/>
        <v>2030.3600000000006</v>
      </c>
      <c r="N70" s="5"/>
    </row>
    <row r="71" spans="1:14" x14ac:dyDescent="0.15">
      <c r="A71" s="6">
        <v>1</v>
      </c>
      <c r="B71" s="3">
        <v>64</v>
      </c>
      <c r="C71" s="3" t="s">
        <v>94</v>
      </c>
      <c r="D71" s="9" t="s">
        <v>95</v>
      </c>
      <c r="E71" s="14">
        <v>8215.31</v>
      </c>
      <c r="F71" s="14">
        <v>5456.83</v>
      </c>
      <c r="G71" s="14">
        <v>13672.14</v>
      </c>
      <c r="H71" s="14">
        <v>5326.28</v>
      </c>
      <c r="I71" s="14">
        <v>5326.28</v>
      </c>
      <c r="J71" s="14">
        <v>2182.21</v>
      </c>
      <c r="K71" s="14">
        <v>2182.21</v>
      </c>
      <c r="L71" s="14">
        <v>8345.86</v>
      </c>
      <c r="M71" s="15">
        <f t="shared" si="0"/>
        <v>3144.0699999999997</v>
      </c>
      <c r="N71" s="5"/>
    </row>
    <row r="72" spans="1:14" x14ac:dyDescent="0.15">
      <c r="A72" s="6">
        <v>1</v>
      </c>
      <c r="B72" s="3">
        <v>65</v>
      </c>
      <c r="C72" s="3" t="s">
        <v>96</v>
      </c>
      <c r="D72" s="9" t="s">
        <v>95</v>
      </c>
      <c r="E72" s="14">
        <v>8215.31</v>
      </c>
      <c r="F72" s="14">
        <v>5456.83</v>
      </c>
      <c r="G72" s="14">
        <v>13672.14</v>
      </c>
      <c r="H72" s="14">
        <v>5326.28</v>
      </c>
      <c r="I72" s="14">
        <v>5326.28</v>
      </c>
      <c r="J72" s="14">
        <v>2182.21</v>
      </c>
      <c r="K72" s="14">
        <v>2182.21</v>
      </c>
      <c r="L72" s="14">
        <v>8345.86</v>
      </c>
      <c r="M72" s="15">
        <f t="shared" si="0"/>
        <v>3144.0699999999997</v>
      </c>
      <c r="N72" s="5"/>
    </row>
    <row r="73" spans="1:14" x14ac:dyDescent="0.15">
      <c r="A73" s="6">
        <v>1</v>
      </c>
      <c r="B73" s="3">
        <v>66</v>
      </c>
      <c r="C73" s="3" t="s">
        <v>97</v>
      </c>
      <c r="D73" s="9" t="s">
        <v>98</v>
      </c>
      <c r="E73" s="14">
        <v>0</v>
      </c>
      <c r="F73" s="14">
        <v>4195.63</v>
      </c>
      <c r="G73" s="14">
        <v>4195.63</v>
      </c>
      <c r="H73" s="14">
        <v>3943.6</v>
      </c>
      <c r="I73" s="14">
        <v>3943.6</v>
      </c>
      <c r="J73" s="14">
        <v>3087.58</v>
      </c>
      <c r="K73" s="14">
        <v>3087.58</v>
      </c>
      <c r="L73" s="14">
        <v>252.0300000000002</v>
      </c>
      <c r="M73" s="15">
        <f t="shared" ref="M73:M136" si="1">+I73-K73</f>
        <v>856.02</v>
      </c>
      <c r="N73" s="5"/>
    </row>
    <row r="74" spans="1:14" x14ac:dyDescent="0.15">
      <c r="A74" s="6">
        <v>1</v>
      </c>
      <c r="B74" s="3">
        <v>67</v>
      </c>
      <c r="C74" s="3" t="s">
        <v>99</v>
      </c>
      <c r="D74" s="9" t="s">
        <v>98</v>
      </c>
      <c r="E74" s="14">
        <v>0</v>
      </c>
      <c r="F74" s="14">
        <v>4195.63</v>
      </c>
      <c r="G74" s="14">
        <v>4195.63</v>
      </c>
      <c r="H74" s="14">
        <v>3943.6</v>
      </c>
      <c r="I74" s="14">
        <v>3943.6</v>
      </c>
      <c r="J74" s="14">
        <v>3087.58</v>
      </c>
      <c r="K74" s="14">
        <v>3087.58</v>
      </c>
      <c r="L74" s="14">
        <v>252.0300000000002</v>
      </c>
      <c r="M74" s="15">
        <f t="shared" si="1"/>
        <v>856.02</v>
      </c>
      <c r="N74" s="5"/>
    </row>
    <row r="75" spans="1:14" x14ac:dyDescent="0.15">
      <c r="A75" s="6">
        <v>1</v>
      </c>
      <c r="B75" s="3">
        <v>68</v>
      </c>
      <c r="C75" s="3" t="s">
        <v>100</v>
      </c>
      <c r="D75" s="9" t="s">
        <v>101</v>
      </c>
      <c r="E75" s="14">
        <v>0</v>
      </c>
      <c r="F75" s="14">
        <v>2292.16</v>
      </c>
      <c r="G75" s="14">
        <v>2292.16</v>
      </c>
      <c r="H75" s="14">
        <v>2292.16</v>
      </c>
      <c r="I75" s="14">
        <v>2292.16</v>
      </c>
      <c r="J75" s="14">
        <v>2292.16</v>
      </c>
      <c r="K75" s="14">
        <v>2292.16</v>
      </c>
      <c r="L75" s="14">
        <v>0</v>
      </c>
      <c r="M75" s="15">
        <f t="shared" si="1"/>
        <v>0</v>
      </c>
      <c r="N75" s="5"/>
    </row>
    <row r="76" spans="1:14" x14ac:dyDescent="0.15">
      <c r="A76" s="6">
        <v>1</v>
      </c>
      <c r="B76" s="3">
        <v>69</v>
      </c>
      <c r="C76" s="3" t="s">
        <v>102</v>
      </c>
      <c r="D76" s="9" t="s">
        <v>101</v>
      </c>
      <c r="E76" s="14">
        <v>0</v>
      </c>
      <c r="F76" s="14">
        <v>2292.16</v>
      </c>
      <c r="G76" s="14">
        <v>2292.16</v>
      </c>
      <c r="H76" s="14">
        <v>2292.16</v>
      </c>
      <c r="I76" s="14">
        <v>2292.16</v>
      </c>
      <c r="J76" s="14">
        <v>2292.16</v>
      </c>
      <c r="K76" s="14">
        <v>2292.16</v>
      </c>
      <c r="L76" s="14">
        <v>0</v>
      </c>
      <c r="M76" s="15">
        <f t="shared" si="1"/>
        <v>0</v>
      </c>
      <c r="N76" s="5"/>
    </row>
    <row r="77" spans="1:14" x14ac:dyDescent="0.15">
      <c r="A77" s="6">
        <v>1</v>
      </c>
      <c r="B77" s="3">
        <v>70</v>
      </c>
      <c r="C77" s="3" t="s">
        <v>103</v>
      </c>
      <c r="D77" s="9" t="s">
        <v>104</v>
      </c>
      <c r="E77" s="14">
        <v>1680000</v>
      </c>
      <c r="F77" s="16">
        <v>0</v>
      </c>
      <c r="G77" s="14">
        <v>1680000</v>
      </c>
      <c r="H77" s="14">
        <v>413771.64</v>
      </c>
      <c r="I77" s="14">
        <v>413771.64</v>
      </c>
      <c r="J77" s="14">
        <v>90091.98</v>
      </c>
      <c r="K77" s="14">
        <v>90091.98</v>
      </c>
      <c r="L77" s="14">
        <v>1266228.3599999999</v>
      </c>
      <c r="M77" s="15">
        <f t="shared" si="1"/>
        <v>323679.66000000003</v>
      </c>
      <c r="N77" s="5"/>
    </row>
    <row r="78" spans="1:14" x14ac:dyDescent="0.15">
      <c r="A78" s="6">
        <v>1</v>
      </c>
      <c r="B78" s="3">
        <v>71</v>
      </c>
      <c r="C78" s="3" t="s">
        <v>105</v>
      </c>
      <c r="D78" s="9" t="s">
        <v>104</v>
      </c>
      <c r="E78" s="14">
        <v>1680000</v>
      </c>
      <c r="F78" s="16">
        <v>0</v>
      </c>
      <c r="G78" s="14">
        <v>1680000</v>
      </c>
      <c r="H78" s="14">
        <v>413771.64</v>
      </c>
      <c r="I78" s="14">
        <v>413771.64</v>
      </c>
      <c r="J78" s="14">
        <v>90091.98</v>
      </c>
      <c r="K78" s="14">
        <v>90091.98</v>
      </c>
      <c r="L78" s="14">
        <v>1266228.3599999999</v>
      </c>
      <c r="M78" s="15">
        <f t="shared" si="1"/>
        <v>323679.66000000003</v>
      </c>
      <c r="N78" s="5"/>
    </row>
    <row r="79" spans="1:14" x14ac:dyDescent="0.15">
      <c r="A79" s="6">
        <v>1</v>
      </c>
      <c r="B79" s="3">
        <v>72</v>
      </c>
      <c r="C79" s="3" t="s">
        <v>106</v>
      </c>
      <c r="D79" s="9" t="s">
        <v>108</v>
      </c>
      <c r="E79" s="14">
        <v>334930</v>
      </c>
      <c r="F79" s="14">
        <v>-133944.32000000001</v>
      </c>
      <c r="G79" s="14">
        <v>200985.68</v>
      </c>
      <c r="H79" s="14">
        <v>116134.98</v>
      </c>
      <c r="I79" s="14">
        <v>116134.98</v>
      </c>
      <c r="J79" s="14">
        <v>116134.98</v>
      </c>
      <c r="K79" s="14">
        <v>116134.98</v>
      </c>
      <c r="L79" s="14">
        <v>84850.7</v>
      </c>
      <c r="M79" s="15">
        <f t="shared" si="1"/>
        <v>0</v>
      </c>
      <c r="N79" s="5"/>
    </row>
    <row r="80" spans="1:14" x14ac:dyDescent="0.15">
      <c r="A80" s="6">
        <v>1</v>
      </c>
      <c r="B80" s="3">
        <v>73</v>
      </c>
      <c r="C80" s="3" t="s">
        <v>107</v>
      </c>
      <c r="D80" s="9" t="s">
        <v>108</v>
      </c>
      <c r="E80" s="14">
        <v>334930</v>
      </c>
      <c r="F80" s="14">
        <v>-133944.32000000001</v>
      </c>
      <c r="G80" s="14">
        <v>200985.68</v>
      </c>
      <c r="H80" s="14">
        <v>116134.98</v>
      </c>
      <c r="I80" s="14">
        <v>116134.98</v>
      </c>
      <c r="J80" s="14">
        <v>116134.98</v>
      </c>
      <c r="K80" s="14">
        <v>116134.98</v>
      </c>
      <c r="L80" s="14">
        <v>84850.7</v>
      </c>
      <c r="M80" s="15">
        <f t="shared" si="1"/>
        <v>0</v>
      </c>
      <c r="N80" s="5"/>
    </row>
    <row r="81" spans="1:14" x14ac:dyDescent="0.15">
      <c r="A81" s="6">
        <v>1</v>
      </c>
      <c r="B81" s="3">
        <v>74</v>
      </c>
      <c r="C81" s="3" t="s">
        <v>109</v>
      </c>
      <c r="D81" s="9" t="s">
        <v>108</v>
      </c>
      <c r="E81" s="14">
        <v>334930</v>
      </c>
      <c r="F81" s="14">
        <v>-133944.32000000001</v>
      </c>
      <c r="G81" s="14">
        <v>200985.68</v>
      </c>
      <c r="H81" s="14">
        <v>116134.98</v>
      </c>
      <c r="I81" s="14">
        <v>116134.98</v>
      </c>
      <c r="J81" s="14">
        <v>116134.98</v>
      </c>
      <c r="K81" s="14">
        <v>116134.98</v>
      </c>
      <c r="L81" s="14">
        <v>84850.7</v>
      </c>
      <c r="M81" s="15">
        <f t="shared" si="1"/>
        <v>0</v>
      </c>
      <c r="N81" s="5"/>
    </row>
    <row r="82" spans="1:14" x14ac:dyDescent="0.15">
      <c r="A82" s="6">
        <v>1</v>
      </c>
      <c r="B82" s="3">
        <v>75</v>
      </c>
      <c r="C82" s="3" t="s">
        <v>110</v>
      </c>
      <c r="D82" s="9" t="s">
        <v>327</v>
      </c>
      <c r="E82" s="14">
        <v>491662.94</v>
      </c>
      <c r="F82" s="14">
        <v>-14899.42</v>
      </c>
      <c r="G82" s="14">
        <v>476763.52</v>
      </c>
      <c r="H82" s="14">
        <v>234370.01</v>
      </c>
      <c r="I82" s="14">
        <v>234370.01</v>
      </c>
      <c r="J82" s="14">
        <v>171320.92</v>
      </c>
      <c r="K82" s="14">
        <v>168861.72</v>
      </c>
      <c r="L82" s="14">
        <v>242393.51</v>
      </c>
      <c r="M82" s="15">
        <f t="shared" si="1"/>
        <v>65508.290000000008</v>
      </c>
      <c r="N82" s="5"/>
    </row>
    <row r="83" spans="1:14" x14ac:dyDescent="0.15">
      <c r="A83" s="6">
        <v>1</v>
      </c>
      <c r="B83" s="3">
        <v>76</v>
      </c>
      <c r="C83" s="3" t="s">
        <v>111</v>
      </c>
      <c r="D83" s="9" t="s">
        <v>112</v>
      </c>
      <c r="E83" s="14">
        <v>27351.3</v>
      </c>
      <c r="F83" s="14">
        <v>30395.599999999999</v>
      </c>
      <c r="G83" s="14">
        <v>57746.9</v>
      </c>
      <c r="H83" s="14">
        <v>30395.45</v>
      </c>
      <c r="I83" s="14">
        <v>30395.45</v>
      </c>
      <c r="J83" s="14">
        <v>26995.52</v>
      </c>
      <c r="K83" s="14">
        <v>26995.52</v>
      </c>
      <c r="L83" s="14">
        <v>27351.45</v>
      </c>
      <c r="M83" s="15">
        <f t="shared" si="1"/>
        <v>3399.9300000000003</v>
      </c>
      <c r="N83" s="5"/>
    </row>
    <row r="84" spans="1:14" x14ac:dyDescent="0.15">
      <c r="A84" s="6">
        <v>1</v>
      </c>
      <c r="B84" s="3">
        <v>77</v>
      </c>
      <c r="C84" s="3" t="s">
        <v>113</v>
      </c>
      <c r="D84" s="9" t="s">
        <v>112</v>
      </c>
      <c r="E84" s="14">
        <v>27351.3</v>
      </c>
      <c r="F84" s="14">
        <v>30395.599999999999</v>
      </c>
      <c r="G84" s="14">
        <v>57746.9</v>
      </c>
      <c r="H84" s="14">
        <v>30395.45</v>
      </c>
      <c r="I84" s="14">
        <v>30395.45</v>
      </c>
      <c r="J84" s="14">
        <v>26995.52</v>
      </c>
      <c r="K84" s="14">
        <v>26995.52</v>
      </c>
      <c r="L84" s="14">
        <v>27351.45</v>
      </c>
      <c r="M84" s="15">
        <f t="shared" si="1"/>
        <v>3399.9300000000003</v>
      </c>
      <c r="N84" s="5"/>
    </row>
    <row r="85" spans="1:14" x14ac:dyDescent="0.15">
      <c r="A85" s="6">
        <v>1</v>
      </c>
      <c r="B85" s="3">
        <v>78</v>
      </c>
      <c r="C85" s="3" t="s">
        <v>114</v>
      </c>
      <c r="D85" s="9" t="s">
        <v>115</v>
      </c>
      <c r="E85" s="14">
        <v>9000</v>
      </c>
      <c r="F85" s="16">
        <v>-4350.8</v>
      </c>
      <c r="G85" s="14">
        <v>4649.2</v>
      </c>
      <c r="H85" s="14">
        <v>574.20000000000005</v>
      </c>
      <c r="I85" s="14">
        <v>574.20000000000005</v>
      </c>
      <c r="J85" s="14">
        <v>0</v>
      </c>
      <c r="K85" s="14">
        <v>0</v>
      </c>
      <c r="L85" s="14">
        <v>4075</v>
      </c>
      <c r="M85" s="15">
        <f t="shared" si="1"/>
        <v>574.20000000000005</v>
      </c>
      <c r="N85" s="5"/>
    </row>
    <row r="86" spans="1:14" x14ac:dyDescent="0.15">
      <c r="A86" s="6">
        <v>1</v>
      </c>
      <c r="B86" s="3">
        <v>79</v>
      </c>
      <c r="C86" s="3" t="s">
        <v>116</v>
      </c>
      <c r="D86" s="9" t="s">
        <v>115</v>
      </c>
      <c r="E86" s="14">
        <v>9000</v>
      </c>
      <c r="F86" s="16">
        <v>-4350.8</v>
      </c>
      <c r="G86" s="14">
        <v>4649.2</v>
      </c>
      <c r="H86" s="14">
        <v>574.20000000000005</v>
      </c>
      <c r="I86" s="14">
        <v>574.20000000000005</v>
      </c>
      <c r="J86" s="14">
        <v>0</v>
      </c>
      <c r="K86" s="14">
        <v>0</v>
      </c>
      <c r="L86" s="14">
        <v>4075</v>
      </c>
      <c r="M86" s="15">
        <f t="shared" si="1"/>
        <v>574.20000000000005</v>
      </c>
      <c r="N86" s="5"/>
    </row>
    <row r="87" spans="1:14" x14ac:dyDescent="0.15">
      <c r="A87" s="6">
        <v>1</v>
      </c>
      <c r="B87" s="3">
        <v>80</v>
      </c>
      <c r="C87" s="3" t="s">
        <v>117</v>
      </c>
      <c r="D87" s="9" t="s">
        <v>118</v>
      </c>
      <c r="E87" s="14">
        <v>455311.64</v>
      </c>
      <c r="F87" s="16">
        <v>-48716.02</v>
      </c>
      <c r="G87" s="14">
        <v>406595.62</v>
      </c>
      <c r="H87" s="14">
        <v>195628.59</v>
      </c>
      <c r="I87" s="14">
        <v>195628.59</v>
      </c>
      <c r="J87" s="14">
        <v>144325.4</v>
      </c>
      <c r="K87" s="14">
        <v>141866.20000000001</v>
      </c>
      <c r="L87" s="14">
        <v>210967.03</v>
      </c>
      <c r="M87" s="15">
        <f t="shared" si="1"/>
        <v>53762.389999999985</v>
      </c>
      <c r="N87" s="5"/>
    </row>
    <row r="88" spans="1:14" x14ac:dyDescent="0.15">
      <c r="A88" s="6">
        <v>1</v>
      </c>
      <c r="B88" s="3">
        <v>81</v>
      </c>
      <c r="C88" s="3" t="s">
        <v>119</v>
      </c>
      <c r="D88" s="9" t="s">
        <v>118</v>
      </c>
      <c r="E88" s="14">
        <v>455311.64</v>
      </c>
      <c r="F88" s="16">
        <v>-48716.02</v>
      </c>
      <c r="G88" s="14">
        <v>406595.62</v>
      </c>
      <c r="H88" s="14">
        <v>195628.59</v>
      </c>
      <c r="I88" s="14">
        <v>195628.59</v>
      </c>
      <c r="J88" s="14">
        <v>144325.4</v>
      </c>
      <c r="K88" s="14">
        <v>141866.20000000001</v>
      </c>
      <c r="L88" s="14">
        <v>210967.03</v>
      </c>
      <c r="M88" s="15">
        <f t="shared" si="1"/>
        <v>53762.389999999985</v>
      </c>
      <c r="N88" s="5"/>
    </row>
    <row r="89" spans="1:14" x14ac:dyDescent="0.15">
      <c r="A89" s="6">
        <v>1</v>
      </c>
      <c r="B89" s="3">
        <v>82</v>
      </c>
      <c r="C89" s="3" t="s">
        <v>120</v>
      </c>
      <c r="D89" s="9" t="s">
        <v>121</v>
      </c>
      <c r="E89" s="14">
        <v>0</v>
      </c>
      <c r="F89" s="14">
        <v>7771.8</v>
      </c>
      <c r="G89" s="14">
        <v>7771.8</v>
      </c>
      <c r="H89" s="14">
        <v>7771.77</v>
      </c>
      <c r="I89" s="14">
        <v>7771.77</v>
      </c>
      <c r="J89" s="14">
        <v>0</v>
      </c>
      <c r="K89" s="14">
        <v>0</v>
      </c>
      <c r="L89" s="14">
        <v>2.9999999999745341E-2</v>
      </c>
      <c r="M89" s="15">
        <f t="shared" si="1"/>
        <v>7771.77</v>
      </c>
      <c r="N89" s="5"/>
    </row>
    <row r="90" spans="1:14" x14ac:dyDescent="0.15">
      <c r="A90" s="6">
        <v>1</v>
      </c>
      <c r="B90" s="3">
        <v>83</v>
      </c>
      <c r="C90" s="3" t="s">
        <v>122</v>
      </c>
      <c r="D90" s="9" t="s">
        <v>121</v>
      </c>
      <c r="E90" s="14">
        <v>0</v>
      </c>
      <c r="F90" s="14">
        <v>7771.8</v>
      </c>
      <c r="G90" s="14">
        <v>7771.8</v>
      </c>
      <c r="H90" s="14">
        <v>7771.77</v>
      </c>
      <c r="I90" s="14">
        <v>7771.77</v>
      </c>
      <c r="J90" s="14">
        <v>0</v>
      </c>
      <c r="K90" s="14">
        <v>0</v>
      </c>
      <c r="L90" s="14">
        <v>2.9999999999745341E-2</v>
      </c>
      <c r="M90" s="15">
        <f t="shared" si="1"/>
        <v>7771.77</v>
      </c>
      <c r="N90" s="5"/>
    </row>
    <row r="91" spans="1:14" x14ac:dyDescent="0.15">
      <c r="A91" s="6">
        <v>1</v>
      </c>
      <c r="B91" s="3">
        <v>84</v>
      </c>
      <c r="C91" s="3" t="s">
        <v>123</v>
      </c>
      <c r="D91" s="9" t="s">
        <v>326</v>
      </c>
      <c r="E91" s="14">
        <v>57900</v>
      </c>
      <c r="F91" s="14">
        <v>5542.34</v>
      </c>
      <c r="G91" s="14">
        <v>63442.34</v>
      </c>
      <c r="H91" s="14">
        <v>26630.04</v>
      </c>
      <c r="I91" s="14">
        <v>26630.04</v>
      </c>
      <c r="J91" s="14">
        <v>9377.35</v>
      </c>
      <c r="K91" s="14">
        <v>9377.35</v>
      </c>
      <c r="L91" s="14">
        <v>36812.299999999996</v>
      </c>
      <c r="M91" s="15">
        <f t="shared" si="1"/>
        <v>17252.690000000002</v>
      </c>
      <c r="N91" s="5"/>
    </row>
    <row r="92" spans="1:14" x14ac:dyDescent="0.15">
      <c r="A92" s="6">
        <v>1</v>
      </c>
      <c r="B92" s="3">
        <v>85</v>
      </c>
      <c r="C92" s="3" t="s">
        <v>124</v>
      </c>
      <c r="D92" s="9" t="s">
        <v>125</v>
      </c>
      <c r="E92" s="14">
        <v>19500</v>
      </c>
      <c r="F92" s="14">
        <v>1331.54</v>
      </c>
      <c r="G92" s="14">
        <v>20831.54</v>
      </c>
      <c r="H92" s="14">
        <v>19687.64</v>
      </c>
      <c r="I92" s="14">
        <v>19687.64</v>
      </c>
      <c r="J92" s="14">
        <v>4403.54</v>
      </c>
      <c r="K92" s="14">
        <v>4403.54</v>
      </c>
      <c r="L92" s="14">
        <v>1143.9000000000015</v>
      </c>
      <c r="M92" s="15">
        <f t="shared" si="1"/>
        <v>15284.099999999999</v>
      </c>
      <c r="N92" s="5"/>
    </row>
    <row r="93" spans="1:14" x14ac:dyDescent="0.15">
      <c r="A93" s="6">
        <v>1</v>
      </c>
      <c r="B93" s="3">
        <v>86</v>
      </c>
      <c r="C93" s="3" t="s">
        <v>126</v>
      </c>
      <c r="D93" s="9" t="s">
        <v>125</v>
      </c>
      <c r="E93" s="14">
        <v>19500</v>
      </c>
      <c r="F93" s="14">
        <v>1331.54</v>
      </c>
      <c r="G93" s="14">
        <v>20831.54</v>
      </c>
      <c r="H93" s="14">
        <v>19687.64</v>
      </c>
      <c r="I93" s="14">
        <v>19687.64</v>
      </c>
      <c r="J93" s="14">
        <v>4403.54</v>
      </c>
      <c r="K93" s="14">
        <v>4403.54</v>
      </c>
      <c r="L93" s="14">
        <v>1143.9000000000015</v>
      </c>
      <c r="M93" s="15">
        <f t="shared" si="1"/>
        <v>15284.099999999999</v>
      </c>
      <c r="N93" s="5"/>
    </row>
    <row r="94" spans="1:14" x14ac:dyDescent="0.15">
      <c r="A94" s="6">
        <v>1</v>
      </c>
      <c r="B94" s="3">
        <v>87</v>
      </c>
      <c r="C94" s="3" t="s">
        <v>127</v>
      </c>
      <c r="D94" s="9" t="s">
        <v>128</v>
      </c>
      <c r="E94" s="14">
        <v>9600</v>
      </c>
      <c r="F94" s="14">
        <v>146.63999999999999</v>
      </c>
      <c r="G94" s="14">
        <v>9746.64</v>
      </c>
      <c r="H94" s="14">
        <v>572.27</v>
      </c>
      <c r="I94" s="14">
        <v>572.27</v>
      </c>
      <c r="J94" s="14">
        <v>201.84</v>
      </c>
      <c r="K94" s="14">
        <v>201.84</v>
      </c>
      <c r="L94" s="14">
        <v>9174.369999999999</v>
      </c>
      <c r="M94" s="15">
        <f t="shared" si="1"/>
        <v>370.42999999999995</v>
      </c>
      <c r="N94" s="5"/>
    </row>
    <row r="95" spans="1:14" x14ac:dyDescent="0.15">
      <c r="A95" s="6">
        <v>1</v>
      </c>
      <c r="B95" s="3">
        <v>88</v>
      </c>
      <c r="C95" s="3" t="s">
        <v>129</v>
      </c>
      <c r="D95" s="9" t="s">
        <v>128</v>
      </c>
      <c r="E95" s="14">
        <v>9600</v>
      </c>
      <c r="F95" s="14">
        <v>146.63999999999999</v>
      </c>
      <c r="G95" s="14">
        <v>9746.64</v>
      </c>
      <c r="H95" s="14">
        <v>572.27</v>
      </c>
      <c r="I95" s="14">
        <v>572.27</v>
      </c>
      <c r="J95" s="14">
        <v>201.84</v>
      </c>
      <c r="K95" s="14">
        <v>201.84</v>
      </c>
      <c r="L95" s="14">
        <v>9174.369999999999</v>
      </c>
      <c r="M95" s="15">
        <f t="shared" si="1"/>
        <v>370.42999999999995</v>
      </c>
      <c r="N95" s="5"/>
    </row>
    <row r="96" spans="1:14" x14ac:dyDescent="0.15">
      <c r="A96" s="6">
        <v>1</v>
      </c>
      <c r="B96" s="3">
        <v>89</v>
      </c>
      <c r="C96" s="3" t="s">
        <v>130</v>
      </c>
      <c r="D96" s="9" t="s">
        <v>131</v>
      </c>
      <c r="E96" s="14">
        <v>1800</v>
      </c>
      <c r="F96" s="14">
        <v>2897</v>
      </c>
      <c r="G96" s="14">
        <v>4697</v>
      </c>
      <c r="H96" s="14">
        <v>4696</v>
      </c>
      <c r="I96" s="14">
        <v>4696</v>
      </c>
      <c r="J96" s="14">
        <v>4000</v>
      </c>
      <c r="K96" s="14">
        <v>4000</v>
      </c>
      <c r="L96" s="14">
        <v>1</v>
      </c>
      <c r="M96" s="15">
        <f t="shared" si="1"/>
        <v>696</v>
      </c>
      <c r="N96" s="5"/>
    </row>
    <row r="97" spans="1:14" x14ac:dyDescent="0.15">
      <c r="A97" s="6">
        <v>1</v>
      </c>
      <c r="B97" s="3">
        <v>90</v>
      </c>
      <c r="C97" s="3" t="s">
        <v>132</v>
      </c>
      <c r="D97" s="9" t="s">
        <v>131</v>
      </c>
      <c r="E97" s="14">
        <v>1800</v>
      </c>
      <c r="F97" s="14">
        <v>2897</v>
      </c>
      <c r="G97" s="14">
        <v>4697</v>
      </c>
      <c r="H97" s="14">
        <v>4696</v>
      </c>
      <c r="I97" s="14">
        <v>4696</v>
      </c>
      <c r="J97" s="14">
        <v>4000</v>
      </c>
      <c r="K97" s="14">
        <v>4000</v>
      </c>
      <c r="L97" s="14">
        <v>1</v>
      </c>
      <c r="M97" s="15">
        <f t="shared" si="1"/>
        <v>696</v>
      </c>
      <c r="N97" s="5"/>
    </row>
    <row r="98" spans="1:14" x14ac:dyDescent="0.15">
      <c r="A98" s="6">
        <v>1</v>
      </c>
      <c r="B98" s="3">
        <v>91</v>
      </c>
      <c r="C98" s="3" t="s">
        <v>133</v>
      </c>
      <c r="D98" s="9" t="s">
        <v>134</v>
      </c>
      <c r="E98" s="14">
        <v>25000</v>
      </c>
      <c r="F98" s="14">
        <v>0</v>
      </c>
      <c r="G98" s="14">
        <v>25000</v>
      </c>
      <c r="H98" s="14">
        <v>0</v>
      </c>
      <c r="I98" s="14">
        <v>0</v>
      </c>
      <c r="J98" s="14">
        <v>0</v>
      </c>
      <c r="K98" s="14">
        <v>0</v>
      </c>
      <c r="L98" s="14">
        <v>25000</v>
      </c>
      <c r="M98" s="15">
        <f t="shared" si="1"/>
        <v>0</v>
      </c>
      <c r="N98" s="5"/>
    </row>
    <row r="99" spans="1:14" x14ac:dyDescent="0.15">
      <c r="A99" s="6">
        <v>1</v>
      </c>
      <c r="B99" s="3">
        <v>92</v>
      </c>
      <c r="C99" s="3" t="s">
        <v>135</v>
      </c>
      <c r="D99" s="9" t="s">
        <v>134</v>
      </c>
      <c r="E99" s="14">
        <v>25000</v>
      </c>
      <c r="F99" s="14">
        <v>0</v>
      </c>
      <c r="G99" s="14">
        <v>25000</v>
      </c>
      <c r="H99" s="14">
        <v>0</v>
      </c>
      <c r="I99" s="14">
        <v>0</v>
      </c>
      <c r="J99" s="14">
        <v>0</v>
      </c>
      <c r="K99" s="14">
        <v>0</v>
      </c>
      <c r="L99" s="14">
        <v>25000</v>
      </c>
      <c r="M99" s="15">
        <f t="shared" si="1"/>
        <v>0</v>
      </c>
      <c r="N99" s="5"/>
    </row>
    <row r="100" spans="1:14" x14ac:dyDescent="0.15">
      <c r="A100" s="6">
        <v>1</v>
      </c>
      <c r="B100" s="3">
        <v>93</v>
      </c>
      <c r="C100" s="3" t="s">
        <v>136</v>
      </c>
      <c r="D100" s="9" t="s">
        <v>137</v>
      </c>
      <c r="E100" s="14">
        <v>2000</v>
      </c>
      <c r="F100" s="14">
        <v>1167.1600000000001</v>
      </c>
      <c r="G100" s="14">
        <v>3167.16</v>
      </c>
      <c r="H100" s="14">
        <v>1674.13</v>
      </c>
      <c r="I100" s="14">
        <v>1674.13</v>
      </c>
      <c r="J100" s="14">
        <v>771.97</v>
      </c>
      <c r="K100" s="14">
        <v>771.97</v>
      </c>
      <c r="L100" s="14">
        <v>1493.0299999999997</v>
      </c>
      <c r="M100" s="15">
        <f t="shared" si="1"/>
        <v>902.16000000000008</v>
      </c>
      <c r="N100" s="5"/>
    </row>
    <row r="101" spans="1:14" x14ac:dyDescent="0.15">
      <c r="A101" s="6">
        <v>1</v>
      </c>
      <c r="B101" s="3">
        <v>94</v>
      </c>
      <c r="C101" s="3" t="s">
        <v>138</v>
      </c>
      <c r="D101" s="9" t="s">
        <v>137</v>
      </c>
      <c r="E101" s="14">
        <v>2000</v>
      </c>
      <c r="F101" s="14">
        <v>1167.1600000000001</v>
      </c>
      <c r="G101" s="14">
        <v>3167.16</v>
      </c>
      <c r="H101" s="14">
        <v>1674.13</v>
      </c>
      <c r="I101" s="14">
        <v>1674.13</v>
      </c>
      <c r="J101" s="14">
        <v>771.97</v>
      </c>
      <c r="K101" s="14">
        <v>771.97</v>
      </c>
      <c r="L101" s="14">
        <v>1493.0299999999997</v>
      </c>
      <c r="M101" s="15">
        <f t="shared" si="1"/>
        <v>902.16000000000008</v>
      </c>
      <c r="N101" s="5"/>
    </row>
    <row r="102" spans="1:14" x14ac:dyDescent="0.15">
      <c r="A102" s="6">
        <v>1</v>
      </c>
      <c r="B102" s="3">
        <v>95</v>
      </c>
      <c r="C102" s="3" t="s">
        <v>139</v>
      </c>
      <c r="D102" s="9" t="s">
        <v>329</v>
      </c>
      <c r="E102" s="14">
        <v>11147019.07</v>
      </c>
      <c r="F102" s="14">
        <v>1875049.7000000002</v>
      </c>
      <c r="G102" s="14">
        <v>13022068.77</v>
      </c>
      <c r="H102" s="14">
        <v>8850324.5099999998</v>
      </c>
      <c r="I102" s="14">
        <v>6537110.8700000001</v>
      </c>
      <c r="J102" s="14">
        <v>4393484.5599999996</v>
      </c>
      <c r="K102" s="14">
        <v>4193484.56</v>
      </c>
      <c r="L102" s="14">
        <v>4171744.26</v>
      </c>
      <c r="M102" s="15">
        <f t="shared" si="1"/>
        <v>2343626.31</v>
      </c>
      <c r="N102" s="5"/>
    </row>
    <row r="103" spans="1:14" x14ac:dyDescent="0.15">
      <c r="A103" s="6">
        <v>1</v>
      </c>
      <c r="B103" s="3">
        <v>96</v>
      </c>
      <c r="C103" s="3" t="s">
        <v>140</v>
      </c>
      <c r="D103" s="9" t="s">
        <v>316</v>
      </c>
      <c r="E103" s="14">
        <v>5235448.4400000004</v>
      </c>
      <c r="F103" s="14">
        <v>112792.38</v>
      </c>
      <c r="G103" s="14">
        <v>5348240.82</v>
      </c>
      <c r="H103" s="14">
        <v>2571133.1800000002</v>
      </c>
      <c r="I103" s="14">
        <v>2571133.1800000002</v>
      </c>
      <c r="J103" s="14">
        <v>949021.7</v>
      </c>
      <c r="K103" s="14">
        <v>749021.7</v>
      </c>
      <c r="L103" s="14">
        <v>2777107.64</v>
      </c>
      <c r="M103" s="15">
        <f t="shared" si="1"/>
        <v>1822111.4800000002</v>
      </c>
      <c r="N103" s="5"/>
    </row>
    <row r="104" spans="1:14" x14ac:dyDescent="0.15">
      <c r="A104" s="6">
        <v>1</v>
      </c>
      <c r="B104" s="3">
        <v>97</v>
      </c>
      <c r="C104" s="3" t="s">
        <v>141</v>
      </c>
      <c r="D104" s="9" t="s">
        <v>142</v>
      </c>
      <c r="E104" s="14">
        <v>1976292.8</v>
      </c>
      <c r="F104" s="14">
        <v>-322.04000000000002</v>
      </c>
      <c r="G104" s="14">
        <v>1975970.76</v>
      </c>
      <c r="H104" s="14">
        <v>415277</v>
      </c>
      <c r="I104" s="14">
        <v>415277</v>
      </c>
      <c r="J104" s="14">
        <v>251598</v>
      </c>
      <c r="K104" s="14">
        <v>251598</v>
      </c>
      <c r="L104" s="14">
        <v>1560693.76</v>
      </c>
      <c r="M104" s="15">
        <f t="shared" si="1"/>
        <v>163679</v>
      </c>
      <c r="N104" s="5"/>
    </row>
    <row r="105" spans="1:14" x14ac:dyDescent="0.15">
      <c r="A105" s="6">
        <v>1</v>
      </c>
      <c r="B105" s="3">
        <v>98</v>
      </c>
      <c r="C105" s="3" t="s">
        <v>143</v>
      </c>
      <c r="D105" s="9" t="s">
        <v>142</v>
      </c>
      <c r="E105" s="14">
        <v>1976292.8</v>
      </c>
      <c r="F105" s="14">
        <v>-322.04000000000002</v>
      </c>
      <c r="G105" s="14">
        <v>1975970.76</v>
      </c>
      <c r="H105" s="14">
        <v>415277</v>
      </c>
      <c r="I105" s="14">
        <v>415277</v>
      </c>
      <c r="J105" s="14">
        <v>251598</v>
      </c>
      <c r="K105" s="14">
        <v>251598</v>
      </c>
      <c r="L105" s="14">
        <v>1560693.76</v>
      </c>
      <c r="M105" s="15">
        <f t="shared" si="1"/>
        <v>163679</v>
      </c>
      <c r="N105" s="5"/>
    </row>
    <row r="106" spans="1:14" x14ac:dyDescent="0.15">
      <c r="A106" s="6">
        <v>1</v>
      </c>
      <c r="B106" s="3">
        <v>99</v>
      </c>
      <c r="C106" s="3" t="s">
        <v>144</v>
      </c>
      <c r="D106" s="9" t="s">
        <v>145</v>
      </c>
      <c r="E106" s="14">
        <v>3243555.64</v>
      </c>
      <c r="F106" s="14">
        <v>-556</v>
      </c>
      <c r="G106" s="14">
        <v>3242999.64</v>
      </c>
      <c r="H106" s="14">
        <v>2040559.34</v>
      </c>
      <c r="I106" s="14">
        <v>2040559.34</v>
      </c>
      <c r="J106" s="14">
        <v>696325.7</v>
      </c>
      <c r="K106" s="14">
        <v>496325.7</v>
      </c>
      <c r="L106" s="14">
        <v>1202440.3</v>
      </c>
      <c r="M106" s="15">
        <f t="shared" si="1"/>
        <v>1544233.6400000001</v>
      </c>
      <c r="N106" s="5"/>
    </row>
    <row r="107" spans="1:14" x14ac:dyDescent="0.15">
      <c r="A107" s="6">
        <v>1</v>
      </c>
      <c r="B107" s="3">
        <v>100</v>
      </c>
      <c r="C107" s="3" t="s">
        <v>146</v>
      </c>
      <c r="D107" s="9" t="s">
        <v>145</v>
      </c>
      <c r="E107" s="14">
        <v>3243555.64</v>
      </c>
      <c r="F107" s="14">
        <v>-556</v>
      </c>
      <c r="G107" s="14">
        <v>3242999.64</v>
      </c>
      <c r="H107" s="14">
        <v>2040559.34</v>
      </c>
      <c r="I107" s="14">
        <v>2040559.34</v>
      </c>
      <c r="J107" s="14">
        <v>696325.7</v>
      </c>
      <c r="K107" s="14">
        <v>496325.7</v>
      </c>
      <c r="L107" s="14">
        <v>1202440.3</v>
      </c>
      <c r="M107" s="15">
        <f t="shared" si="1"/>
        <v>1544233.6400000001</v>
      </c>
      <c r="N107" s="5"/>
    </row>
    <row r="108" spans="1:14" x14ac:dyDescent="0.15">
      <c r="A108" s="6">
        <v>1</v>
      </c>
      <c r="B108" s="3">
        <v>101</v>
      </c>
      <c r="C108" s="3" t="s">
        <v>147</v>
      </c>
      <c r="D108" s="9" t="s">
        <v>148</v>
      </c>
      <c r="E108" s="14">
        <v>15600</v>
      </c>
      <c r="F108" s="16">
        <v>-1</v>
      </c>
      <c r="G108" s="14">
        <v>15599</v>
      </c>
      <c r="H108" s="14">
        <v>1647</v>
      </c>
      <c r="I108" s="14">
        <v>1647</v>
      </c>
      <c r="J108" s="14">
        <v>1098</v>
      </c>
      <c r="K108" s="14">
        <v>1098</v>
      </c>
      <c r="L108" s="14">
        <v>13952</v>
      </c>
      <c r="M108" s="15">
        <f t="shared" si="1"/>
        <v>549</v>
      </c>
      <c r="N108" s="5"/>
    </row>
    <row r="109" spans="1:14" x14ac:dyDescent="0.15">
      <c r="A109" s="6">
        <v>1</v>
      </c>
      <c r="B109" s="3">
        <v>102</v>
      </c>
      <c r="C109" s="3" t="s">
        <v>149</v>
      </c>
      <c r="D109" s="9" t="s">
        <v>148</v>
      </c>
      <c r="E109" s="14">
        <v>15600</v>
      </c>
      <c r="F109" s="16">
        <v>-1</v>
      </c>
      <c r="G109" s="14">
        <v>15599</v>
      </c>
      <c r="H109" s="14">
        <v>1647</v>
      </c>
      <c r="I109" s="14">
        <v>1647</v>
      </c>
      <c r="J109" s="14">
        <v>1098</v>
      </c>
      <c r="K109" s="14">
        <v>1098</v>
      </c>
      <c r="L109" s="14">
        <v>13952</v>
      </c>
      <c r="M109" s="15">
        <f t="shared" si="1"/>
        <v>549</v>
      </c>
      <c r="N109" s="5"/>
    </row>
    <row r="110" spans="1:14" x14ac:dyDescent="0.15">
      <c r="A110" s="6">
        <v>1</v>
      </c>
      <c r="B110" s="3">
        <v>103</v>
      </c>
      <c r="C110" s="3" t="s">
        <v>150</v>
      </c>
      <c r="D110" s="9" t="s">
        <v>151</v>
      </c>
      <c r="E110" s="14">
        <v>0</v>
      </c>
      <c r="F110" s="14">
        <v>113671.42</v>
      </c>
      <c r="G110" s="14">
        <v>113671.42</v>
      </c>
      <c r="H110" s="14">
        <v>113649.84</v>
      </c>
      <c r="I110" s="14">
        <v>113649.84</v>
      </c>
      <c r="J110" s="14">
        <v>0</v>
      </c>
      <c r="K110" s="14">
        <v>0</v>
      </c>
      <c r="L110" s="14">
        <v>21.580000000001746</v>
      </c>
      <c r="M110" s="15">
        <f t="shared" si="1"/>
        <v>113649.84</v>
      </c>
      <c r="N110" s="5"/>
    </row>
    <row r="111" spans="1:14" x14ac:dyDescent="0.15">
      <c r="A111" s="6">
        <v>1</v>
      </c>
      <c r="B111" s="3">
        <v>104</v>
      </c>
      <c r="C111" s="3" t="s">
        <v>152</v>
      </c>
      <c r="D111" s="9" t="s">
        <v>151</v>
      </c>
      <c r="E111" s="14">
        <v>0</v>
      </c>
      <c r="F111" s="14">
        <v>113671.42</v>
      </c>
      <c r="G111" s="14">
        <v>113671.42</v>
      </c>
      <c r="H111" s="14">
        <v>113649.84</v>
      </c>
      <c r="I111" s="14">
        <v>113649.84</v>
      </c>
      <c r="J111" s="14">
        <v>0</v>
      </c>
      <c r="K111" s="14">
        <v>0</v>
      </c>
      <c r="L111" s="14">
        <v>21.580000000001746</v>
      </c>
      <c r="M111" s="15">
        <f t="shared" si="1"/>
        <v>113649.84</v>
      </c>
      <c r="N111" s="5"/>
    </row>
    <row r="112" spans="1:14" x14ac:dyDescent="0.15">
      <c r="A112" s="6">
        <v>1</v>
      </c>
      <c r="B112" s="3">
        <v>105</v>
      </c>
      <c r="C112" s="3" t="s">
        <v>153</v>
      </c>
      <c r="D112" s="9" t="s">
        <v>317</v>
      </c>
      <c r="E112" s="14">
        <v>456873.64</v>
      </c>
      <c r="F112" s="14">
        <v>31069.52</v>
      </c>
      <c r="G112" s="14">
        <v>487943.16</v>
      </c>
      <c r="H112" s="14">
        <v>126317</v>
      </c>
      <c r="I112" s="14">
        <v>126317</v>
      </c>
      <c r="J112" s="14">
        <v>54617.4</v>
      </c>
      <c r="K112" s="14">
        <v>54617.4</v>
      </c>
      <c r="L112" s="14">
        <v>361626.16</v>
      </c>
      <c r="M112" s="15">
        <f t="shared" si="1"/>
        <v>71699.600000000006</v>
      </c>
      <c r="N112" s="5"/>
    </row>
    <row r="113" spans="1:14" x14ac:dyDescent="0.15">
      <c r="A113" s="6">
        <v>1</v>
      </c>
      <c r="B113" s="3">
        <v>106</v>
      </c>
      <c r="C113" s="3" t="s">
        <v>154</v>
      </c>
      <c r="D113" s="9" t="s">
        <v>155</v>
      </c>
      <c r="E113" s="14">
        <v>0</v>
      </c>
      <c r="F113" s="14">
        <v>30518.68</v>
      </c>
      <c r="G113" s="14">
        <v>30518.68</v>
      </c>
      <c r="H113" s="14">
        <v>14277.8</v>
      </c>
      <c r="I113" s="14">
        <v>14277.8</v>
      </c>
      <c r="J113" s="14">
        <v>12653.8</v>
      </c>
      <c r="K113" s="14">
        <v>12653.8</v>
      </c>
      <c r="L113" s="14">
        <v>16240.880000000001</v>
      </c>
      <c r="M113" s="15">
        <f t="shared" si="1"/>
        <v>1624</v>
      </c>
      <c r="N113" s="5"/>
    </row>
    <row r="114" spans="1:14" x14ac:dyDescent="0.15">
      <c r="A114" s="6">
        <v>1</v>
      </c>
      <c r="B114" s="3">
        <v>107</v>
      </c>
      <c r="C114" s="3" t="s">
        <v>156</v>
      </c>
      <c r="D114" s="9" t="s">
        <v>155</v>
      </c>
      <c r="E114" s="14">
        <v>0</v>
      </c>
      <c r="F114" s="14">
        <v>30518.68</v>
      </c>
      <c r="G114" s="14">
        <v>30518.68</v>
      </c>
      <c r="H114" s="14">
        <v>14277.8</v>
      </c>
      <c r="I114" s="14">
        <v>14277.8</v>
      </c>
      <c r="J114" s="14">
        <v>12653.8</v>
      </c>
      <c r="K114" s="14">
        <v>12653.8</v>
      </c>
      <c r="L114" s="14">
        <v>16240.880000000001</v>
      </c>
      <c r="M114" s="15">
        <f t="shared" si="1"/>
        <v>1624</v>
      </c>
      <c r="N114" s="5"/>
    </row>
    <row r="115" spans="1:14" x14ac:dyDescent="0.15">
      <c r="A115" s="6">
        <v>1</v>
      </c>
      <c r="B115" s="3">
        <v>108</v>
      </c>
      <c r="C115" s="3" t="s">
        <v>157</v>
      </c>
      <c r="D115" s="9" t="s">
        <v>158</v>
      </c>
      <c r="E115" s="14">
        <v>216300</v>
      </c>
      <c r="F115" s="14">
        <v>-10251.280000000001</v>
      </c>
      <c r="G115" s="14">
        <v>206048.72</v>
      </c>
      <c r="H115" s="14">
        <v>41145.199999999997</v>
      </c>
      <c r="I115" s="14">
        <v>41145.199999999997</v>
      </c>
      <c r="J115" s="14">
        <v>11286.8</v>
      </c>
      <c r="K115" s="14">
        <v>11286.8</v>
      </c>
      <c r="L115" s="14">
        <v>164903.52000000002</v>
      </c>
      <c r="M115" s="15">
        <f t="shared" si="1"/>
        <v>29858.399999999998</v>
      </c>
      <c r="N115" s="5"/>
    </row>
    <row r="116" spans="1:14" x14ac:dyDescent="0.15">
      <c r="A116" s="6">
        <v>1</v>
      </c>
      <c r="B116" s="3">
        <v>109</v>
      </c>
      <c r="C116" s="3" t="s">
        <v>159</v>
      </c>
      <c r="D116" s="9" t="s">
        <v>158</v>
      </c>
      <c r="E116" s="14">
        <v>216300</v>
      </c>
      <c r="F116" s="14">
        <v>-10251.280000000001</v>
      </c>
      <c r="G116" s="14">
        <v>206048.72</v>
      </c>
      <c r="H116" s="14">
        <v>41145.199999999997</v>
      </c>
      <c r="I116" s="14">
        <v>41145.199999999997</v>
      </c>
      <c r="J116" s="14">
        <v>11286.8</v>
      </c>
      <c r="K116" s="14">
        <v>11286.8</v>
      </c>
      <c r="L116" s="14">
        <v>164903.52000000002</v>
      </c>
      <c r="M116" s="15">
        <f t="shared" si="1"/>
        <v>29858.399999999998</v>
      </c>
      <c r="N116" s="5"/>
    </row>
    <row r="117" spans="1:14" x14ac:dyDescent="0.15">
      <c r="A117" s="6">
        <v>1</v>
      </c>
      <c r="B117" s="3">
        <v>110</v>
      </c>
      <c r="C117" s="3" t="s">
        <v>160</v>
      </c>
      <c r="D117" s="9" t="s">
        <v>161</v>
      </c>
      <c r="E117" s="14">
        <v>38353.64</v>
      </c>
      <c r="F117" s="14">
        <v>6977.4</v>
      </c>
      <c r="G117" s="14">
        <v>45331.040000000001</v>
      </c>
      <c r="H117" s="14">
        <v>13954.8</v>
      </c>
      <c r="I117" s="14">
        <v>13954.8</v>
      </c>
      <c r="J117" s="14">
        <v>2958</v>
      </c>
      <c r="K117" s="14">
        <v>2958</v>
      </c>
      <c r="L117" s="14">
        <v>31376.240000000002</v>
      </c>
      <c r="M117" s="15">
        <f t="shared" si="1"/>
        <v>10996.8</v>
      </c>
      <c r="N117" s="5"/>
    </row>
    <row r="118" spans="1:14" x14ac:dyDescent="0.15">
      <c r="A118" s="6">
        <v>1</v>
      </c>
      <c r="B118" s="3">
        <v>111</v>
      </c>
      <c r="C118" s="3" t="s">
        <v>162</v>
      </c>
      <c r="D118" s="9" t="s">
        <v>161</v>
      </c>
      <c r="E118" s="14">
        <v>38353.64</v>
      </c>
      <c r="F118" s="14">
        <v>6977.4</v>
      </c>
      <c r="G118" s="14">
        <v>45331.040000000001</v>
      </c>
      <c r="H118" s="14">
        <v>13954.8</v>
      </c>
      <c r="I118" s="14">
        <v>13954.8</v>
      </c>
      <c r="J118" s="14">
        <v>2958</v>
      </c>
      <c r="K118" s="14">
        <v>2958</v>
      </c>
      <c r="L118" s="14">
        <v>31376.240000000002</v>
      </c>
      <c r="M118" s="15">
        <f t="shared" si="1"/>
        <v>10996.8</v>
      </c>
      <c r="N118" s="5"/>
    </row>
    <row r="119" spans="1:14" x14ac:dyDescent="0.15">
      <c r="A119" s="6">
        <v>1</v>
      </c>
      <c r="B119" s="3">
        <v>112</v>
      </c>
      <c r="C119" s="3" t="s">
        <v>163</v>
      </c>
      <c r="D119" s="9" t="s">
        <v>164</v>
      </c>
      <c r="E119" s="14">
        <v>0</v>
      </c>
      <c r="F119" s="14">
        <v>4049</v>
      </c>
      <c r="G119" s="14">
        <v>4049</v>
      </c>
      <c r="H119" s="14">
        <v>4049</v>
      </c>
      <c r="I119" s="14">
        <v>4049</v>
      </c>
      <c r="J119" s="14">
        <v>4049</v>
      </c>
      <c r="K119" s="14">
        <v>4049</v>
      </c>
      <c r="L119" s="14">
        <v>0</v>
      </c>
      <c r="M119" s="15">
        <f t="shared" si="1"/>
        <v>0</v>
      </c>
      <c r="N119" s="5"/>
    </row>
    <row r="120" spans="1:14" x14ac:dyDescent="0.15">
      <c r="A120" s="6">
        <v>1</v>
      </c>
      <c r="B120" s="3">
        <v>113</v>
      </c>
      <c r="C120" s="3" t="s">
        <v>165</v>
      </c>
      <c r="D120" s="9" t="s">
        <v>164</v>
      </c>
      <c r="E120" s="14">
        <v>0</v>
      </c>
      <c r="F120" s="14">
        <v>4049</v>
      </c>
      <c r="G120" s="14">
        <v>4049</v>
      </c>
      <c r="H120" s="14">
        <v>4049</v>
      </c>
      <c r="I120" s="14">
        <v>4049</v>
      </c>
      <c r="J120" s="14">
        <v>4049</v>
      </c>
      <c r="K120" s="14">
        <v>4049</v>
      </c>
      <c r="L120" s="14">
        <v>0</v>
      </c>
      <c r="M120" s="15">
        <f t="shared" si="1"/>
        <v>0</v>
      </c>
      <c r="N120" s="5"/>
    </row>
    <row r="121" spans="1:14" x14ac:dyDescent="0.15">
      <c r="A121" s="6">
        <v>1</v>
      </c>
      <c r="B121" s="3">
        <v>114</v>
      </c>
      <c r="C121" s="3" t="s">
        <v>166</v>
      </c>
      <c r="D121" s="9" t="s">
        <v>167</v>
      </c>
      <c r="E121" s="14">
        <v>202220</v>
      </c>
      <c r="F121" s="14">
        <v>-224.28</v>
      </c>
      <c r="G121" s="14">
        <v>201995.72</v>
      </c>
      <c r="H121" s="14">
        <v>52890.2</v>
      </c>
      <c r="I121" s="14">
        <v>52890.2</v>
      </c>
      <c r="J121" s="14">
        <v>23669.8</v>
      </c>
      <c r="K121" s="14">
        <v>23669.8</v>
      </c>
      <c r="L121" s="14">
        <v>149105.52000000002</v>
      </c>
      <c r="M121" s="15">
        <f t="shared" si="1"/>
        <v>29220.399999999998</v>
      </c>
      <c r="N121" s="5"/>
    </row>
    <row r="122" spans="1:14" x14ac:dyDescent="0.15">
      <c r="A122" s="6">
        <v>1</v>
      </c>
      <c r="B122" s="3">
        <v>115</v>
      </c>
      <c r="C122" s="3" t="s">
        <v>168</v>
      </c>
      <c r="D122" s="9" t="s">
        <v>167</v>
      </c>
      <c r="E122" s="14">
        <v>202220</v>
      </c>
      <c r="F122" s="14">
        <v>-224.28</v>
      </c>
      <c r="G122" s="14">
        <v>201995.72</v>
      </c>
      <c r="H122" s="14">
        <v>52890.2</v>
      </c>
      <c r="I122" s="14">
        <v>52890.2</v>
      </c>
      <c r="J122" s="14">
        <v>23669.8</v>
      </c>
      <c r="K122" s="14">
        <v>23669.8</v>
      </c>
      <c r="L122" s="14">
        <v>149105.52000000002</v>
      </c>
      <c r="M122" s="15">
        <f t="shared" si="1"/>
        <v>29220.399999999998</v>
      </c>
      <c r="N122" s="5"/>
    </row>
    <row r="123" spans="1:14" x14ac:dyDescent="0.15">
      <c r="A123" s="6">
        <v>1</v>
      </c>
      <c r="B123" s="3">
        <v>116</v>
      </c>
      <c r="C123" s="3" t="s">
        <v>169</v>
      </c>
      <c r="D123" s="9" t="s">
        <v>325</v>
      </c>
      <c r="E123" s="14">
        <v>1777172.59</v>
      </c>
      <c r="F123" s="14">
        <v>32224.14</v>
      </c>
      <c r="G123" s="14">
        <v>1809396.73</v>
      </c>
      <c r="H123" s="14">
        <v>1774531.76</v>
      </c>
      <c r="I123" s="14">
        <v>475563.66</v>
      </c>
      <c r="J123" s="14">
        <v>320653.44</v>
      </c>
      <c r="K123" s="14">
        <v>320653.44</v>
      </c>
      <c r="L123" s="14">
        <v>34864.969999999972</v>
      </c>
      <c r="M123" s="15">
        <f t="shared" si="1"/>
        <v>154910.21999999997</v>
      </c>
      <c r="N123" s="5"/>
    </row>
    <row r="124" spans="1:14" x14ac:dyDescent="0.15">
      <c r="A124" s="6">
        <v>1</v>
      </c>
      <c r="B124" s="3">
        <v>117</v>
      </c>
      <c r="C124" s="3" t="s">
        <v>170</v>
      </c>
      <c r="D124" s="9" t="s">
        <v>171</v>
      </c>
      <c r="E124" s="14">
        <v>5830</v>
      </c>
      <c r="F124" s="14">
        <v>1000</v>
      </c>
      <c r="G124" s="14">
        <v>6830</v>
      </c>
      <c r="H124" s="14">
        <v>6380</v>
      </c>
      <c r="I124" s="14">
        <v>6380</v>
      </c>
      <c r="J124" s="14">
        <v>6380</v>
      </c>
      <c r="K124" s="14">
        <v>6380</v>
      </c>
      <c r="L124" s="14">
        <v>450</v>
      </c>
      <c r="M124" s="15">
        <f t="shared" si="1"/>
        <v>0</v>
      </c>
      <c r="N124" s="5"/>
    </row>
    <row r="125" spans="1:14" x14ac:dyDescent="0.15">
      <c r="A125" s="6">
        <v>1</v>
      </c>
      <c r="B125" s="3">
        <v>118</v>
      </c>
      <c r="C125" s="3" t="s">
        <v>172</v>
      </c>
      <c r="D125" s="9" t="s">
        <v>171</v>
      </c>
      <c r="E125" s="14">
        <v>5830</v>
      </c>
      <c r="F125" s="14">
        <v>1000</v>
      </c>
      <c r="G125" s="14">
        <v>6830</v>
      </c>
      <c r="H125" s="14">
        <v>6380</v>
      </c>
      <c r="I125" s="14">
        <v>6380</v>
      </c>
      <c r="J125" s="14">
        <v>6380</v>
      </c>
      <c r="K125" s="14">
        <v>6380</v>
      </c>
      <c r="L125" s="14">
        <v>450</v>
      </c>
      <c r="M125" s="15">
        <f t="shared" si="1"/>
        <v>0</v>
      </c>
      <c r="N125" s="5"/>
    </row>
    <row r="126" spans="1:14" x14ac:dyDescent="0.15">
      <c r="A126" s="6">
        <v>1</v>
      </c>
      <c r="B126" s="3">
        <v>119</v>
      </c>
      <c r="C126" s="3" t="s">
        <v>173</v>
      </c>
      <c r="D126" s="9" t="s">
        <v>174</v>
      </c>
      <c r="E126" s="14">
        <v>8000</v>
      </c>
      <c r="F126" s="14">
        <v>0</v>
      </c>
      <c r="G126" s="14">
        <v>8000</v>
      </c>
      <c r="H126" s="14">
        <v>0</v>
      </c>
      <c r="I126" s="14">
        <v>0</v>
      </c>
      <c r="J126" s="14">
        <v>0</v>
      </c>
      <c r="K126" s="14">
        <v>0</v>
      </c>
      <c r="L126" s="14">
        <v>8000</v>
      </c>
      <c r="M126" s="15">
        <f t="shared" si="1"/>
        <v>0</v>
      </c>
      <c r="N126" s="5"/>
    </row>
    <row r="127" spans="1:14" x14ac:dyDescent="0.15">
      <c r="A127" s="6">
        <v>1</v>
      </c>
      <c r="B127" s="3">
        <v>120</v>
      </c>
      <c r="C127" s="3" t="s">
        <v>175</v>
      </c>
      <c r="D127" s="9" t="s">
        <v>174</v>
      </c>
      <c r="E127" s="14">
        <v>8000</v>
      </c>
      <c r="F127" s="14">
        <v>0</v>
      </c>
      <c r="G127" s="14">
        <v>8000</v>
      </c>
      <c r="H127" s="14">
        <v>0</v>
      </c>
      <c r="I127" s="14">
        <v>0</v>
      </c>
      <c r="J127" s="14">
        <v>0</v>
      </c>
      <c r="K127" s="14">
        <v>0</v>
      </c>
      <c r="L127" s="14">
        <v>8000</v>
      </c>
      <c r="M127" s="15">
        <f t="shared" si="1"/>
        <v>0</v>
      </c>
      <c r="N127" s="5"/>
    </row>
    <row r="128" spans="1:14" x14ac:dyDescent="0.15">
      <c r="A128" s="6">
        <v>1</v>
      </c>
      <c r="B128" s="3">
        <v>121</v>
      </c>
      <c r="C128" s="3" t="s">
        <v>176</v>
      </c>
      <c r="D128" s="9" t="s">
        <v>177</v>
      </c>
      <c r="E128" s="14">
        <v>5651.95</v>
      </c>
      <c r="F128" s="14">
        <v>0</v>
      </c>
      <c r="G128" s="14">
        <v>5651.95</v>
      </c>
      <c r="H128" s="14">
        <v>0</v>
      </c>
      <c r="I128" s="14">
        <v>0</v>
      </c>
      <c r="J128" s="14">
        <v>0</v>
      </c>
      <c r="K128" s="14">
        <v>0</v>
      </c>
      <c r="L128" s="14">
        <v>5651.95</v>
      </c>
      <c r="M128" s="15">
        <f t="shared" si="1"/>
        <v>0</v>
      </c>
      <c r="N128" s="5"/>
    </row>
    <row r="129" spans="1:14" x14ac:dyDescent="0.15">
      <c r="A129" s="6">
        <v>1</v>
      </c>
      <c r="B129" s="3">
        <v>122</v>
      </c>
      <c r="C129" s="3" t="s">
        <v>178</v>
      </c>
      <c r="D129" s="9" t="s">
        <v>177</v>
      </c>
      <c r="E129" s="14">
        <v>5651.95</v>
      </c>
      <c r="F129" s="14">
        <v>0</v>
      </c>
      <c r="G129" s="14">
        <v>5651.95</v>
      </c>
      <c r="H129" s="14">
        <v>0</v>
      </c>
      <c r="I129" s="14">
        <v>0</v>
      </c>
      <c r="J129" s="14">
        <v>0</v>
      </c>
      <c r="K129" s="14">
        <v>0</v>
      </c>
      <c r="L129" s="14">
        <v>5651.95</v>
      </c>
      <c r="M129" s="15">
        <f t="shared" si="1"/>
        <v>0</v>
      </c>
      <c r="N129" s="5"/>
    </row>
    <row r="130" spans="1:14" x14ac:dyDescent="0.15">
      <c r="A130" s="6">
        <v>1</v>
      </c>
      <c r="B130" s="3">
        <v>123</v>
      </c>
      <c r="C130" s="3" t="s">
        <v>179</v>
      </c>
      <c r="D130" s="9" t="s">
        <v>180</v>
      </c>
      <c r="E130" s="14">
        <v>1739210.64</v>
      </c>
      <c r="F130" s="14">
        <v>25917.040000000001</v>
      </c>
      <c r="G130" s="14">
        <v>1765127.68</v>
      </c>
      <c r="H130" s="14">
        <v>1759364.76</v>
      </c>
      <c r="I130" s="14">
        <v>460396.66</v>
      </c>
      <c r="J130" s="14">
        <v>310358.44</v>
      </c>
      <c r="K130" s="14">
        <v>310358.44</v>
      </c>
      <c r="L130" s="14">
        <v>5762.9199999999255</v>
      </c>
      <c r="M130" s="15">
        <f t="shared" si="1"/>
        <v>150038.21999999997</v>
      </c>
      <c r="N130" s="5"/>
    </row>
    <row r="131" spans="1:14" x14ac:dyDescent="0.15">
      <c r="A131" s="6">
        <v>1</v>
      </c>
      <c r="B131" s="3">
        <v>124</v>
      </c>
      <c r="C131" s="3" t="s">
        <v>181</v>
      </c>
      <c r="D131" s="9" t="s">
        <v>180</v>
      </c>
      <c r="E131" s="14">
        <v>1739210.64</v>
      </c>
      <c r="F131" s="14">
        <v>25917.040000000001</v>
      </c>
      <c r="G131" s="14">
        <v>1765127.68</v>
      </c>
      <c r="H131" s="14">
        <v>1759364.76</v>
      </c>
      <c r="I131" s="14">
        <v>460396.66</v>
      </c>
      <c r="J131" s="14">
        <v>310358.44</v>
      </c>
      <c r="K131" s="14">
        <v>310358.44</v>
      </c>
      <c r="L131" s="14">
        <v>5762.9199999999255</v>
      </c>
      <c r="M131" s="15">
        <f t="shared" si="1"/>
        <v>150038.21999999997</v>
      </c>
      <c r="N131" s="5"/>
    </row>
    <row r="132" spans="1:14" x14ac:dyDescent="0.15">
      <c r="A132" s="6">
        <v>1</v>
      </c>
      <c r="B132" s="3">
        <v>125</v>
      </c>
      <c r="C132" s="3" t="s">
        <v>182</v>
      </c>
      <c r="D132" s="9" t="s">
        <v>183</v>
      </c>
      <c r="E132" s="14">
        <v>18480</v>
      </c>
      <c r="F132" s="14">
        <v>5307.1</v>
      </c>
      <c r="G132" s="14">
        <v>23787.1</v>
      </c>
      <c r="H132" s="14">
        <v>8787</v>
      </c>
      <c r="I132" s="14">
        <v>8787</v>
      </c>
      <c r="J132" s="14">
        <v>3915</v>
      </c>
      <c r="K132" s="14">
        <v>3915</v>
      </c>
      <c r="L132" s="14">
        <v>15000.099999999999</v>
      </c>
      <c r="M132" s="15">
        <f t="shared" si="1"/>
        <v>4872</v>
      </c>
      <c r="N132" s="5"/>
    </row>
    <row r="133" spans="1:14" x14ac:dyDescent="0.15">
      <c r="A133" s="6">
        <v>1</v>
      </c>
      <c r="B133" s="3">
        <v>126</v>
      </c>
      <c r="C133" s="3" t="s">
        <v>184</v>
      </c>
      <c r="D133" s="9" t="s">
        <v>183</v>
      </c>
      <c r="E133" s="14">
        <v>18480</v>
      </c>
      <c r="F133" s="14">
        <v>5307.1</v>
      </c>
      <c r="G133" s="14">
        <v>23787.1</v>
      </c>
      <c r="H133" s="14">
        <v>8787</v>
      </c>
      <c r="I133" s="14">
        <v>8787</v>
      </c>
      <c r="J133" s="14">
        <v>3915</v>
      </c>
      <c r="K133" s="14">
        <v>3915</v>
      </c>
      <c r="L133" s="14">
        <v>15000.099999999999</v>
      </c>
      <c r="M133" s="15">
        <f t="shared" si="1"/>
        <v>4872</v>
      </c>
      <c r="N133" s="5"/>
    </row>
    <row r="134" spans="1:14" x14ac:dyDescent="0.15">
      <c r="A134" s="6">
        <v>1</v>
      </c>
      <c r="B134" s="3">
        <v>127</v>
      </c>
      <c r="C134" s="3" t="s">
        <v>185</v>
      </c>
      <c r="D134" s="9" t="s">
        <v>338</v>
      </c>
      <c r="E134" s="14">
        <v>24000</v>
      </c>
      <c r="F134" s="14">
        <v>63958.29</v>
      </c>
      <c r="G134" s="14">
        <v>87958.29</v>
      </c>
      <c r="H134" s="14">
        <v>55103.35</v>
      </c>
      <c r="I134" s="14">
        <v>55103.35</v>
      </c>
      <c r="J134" s="14">
        <v>55103.35</v>
      </c>
      <c r="K134" s="14">
        <v>55103.35</v>
      </c>
      <c r="L134" s="14">
        <v>32854.939999999995</v>
      </c>
      <c r="M134" s="15">
        <f t="shared" si="1"/>
        <v>0</v>
      </c>
      <c r="N134" s="5"/>
    </row>
    <row r="135" spans="1:14" x14ac:dyDescent="0.15">
      <c r="A135" s="6">
        <v>1</v>
      </c>
      <c r="B135" s="3">
        <v>128</v>
      </c>
      <c r="C135" s="3" t="s">
        <v>186</v>
      </c>
      <c r="D135" s="9" t="s">
        <v>187</v>
      </c>
      <c r="E135" s="14">
        <v>0</v>
      </c>
      <c r="F135" s="14">
        <v>48000</v>
      </c>
      <c r="G135" s="14">
        <v>48000</v>
      </c>
      <c r="H135" s="14">
        <v>39145.06</v>
      </c>
      <c r="I135" s="14">
        <v>39145.06</v>
      </c>
      <c r="J135" s="14">
        <v>39145.06</v>
      </c>
      <c r="K135" s="14">
        <v>39145.06</v>
      </c>
      <c r="L135" s="14">
        <v>8854.9400000000023</v>
      </c>
      <c r="M135" s="15">
        <f t="shared" si="1"/>
        <v>0</v>
      </c>
      <c r="N135" s="5"/>
    </row>
    <row r="136" spans="1:14" x14ac:dyDescent="0.15">
      <c r="A136" s="6">
        <v>1</v>
      </c>
      <c r="B136" s="3">
        <v>129</v>
      </c>
      <c r="C136" s="3" t="s">
        <v>188</v>
      </c>
      <c r="D136" s="9" t="s">
        <v>187</v>
      </c>
      <c r="E136" s="14">
        <v>0</v>
      </c>
      <c r="F136" s="14">
        <v>48000</v>
      </c>
      <c r="G136" s="14">
        <v>48000</v>
      </c>
      <c r="H136" s="14">
        <v>39145.06</v>
      </c>
      <c r="I136" s="14">
        <v>39145.06</v>
      </c>
      <c r="J136" s="14">
        <v>39145.06</v>
      </c>
      <c r="K136" s="14">
        <v>39145.06</v>
      </c>
      <c r="L136" s="14">
        <v>8854.9400000000023</v>
      </c>
      <c r="M136" s="15">
        <f t="shared" si="1"/>
        <v>0</v>
      </c>
      <c r="N136" s="5"/>
    </row>
    <row r="137" spans="1:14" x14ac:dyDescent="0.15">
      <c r="A137" s="6">
        <v>1</v>
      </c>
      <c r="B137" s="3">
        <v>130</v>
      </c>
      <c r="C137" s="3" t="s">
        <v>189</v>
      </c>
      <c r="D137" s="9" t="s">
        <v>190</v>
      </c>
      <c r="E137" s="14">
        <v>4000</v>
      </c>
      <c r="F137" s="14">
        <v>0</v>
      </c>
      <c r="G137" s="14">
        <v>4000</v>
      </c>
      <c r="H137" s="14">
        <v>0</v>
      </c>
      <c r="I137" s="14">
        <v>0</v>
      </c>
      <c r="J137" s="14">
        <v>0</v>
      </c>
      <c r="K137" s="14">
        <v>0</v>
      </c>
      <c r="L137" s="14">
        <v>4000</v>
      </c>
      <c r="M137" s="15">
        <f t="shared" ref="M137:M200" si="2">+I137-K137</f>
        <v>0</v>
      </c>
      <c r="N137" s="5"/>
    </row>
    <row r="138" spans="1:14" x14ac:dyDescent="0.15">
      <c r="A138" s="6">
        <v>1</v>
      </c>
      <c r="B138" s="3">
        <v>131</v>
      </c>
      <c r="C138" s="3" t="s">
        <v>191</v>
      </c>
      <c r="D138" s="9" t="s">
        <v>190</v>
      </c>
      <c r="E138" s="14">
        <v>4000</v>
      </c>
      <c r="F138" s="14">
        <v>0</v>
      </c>
      <c r="G138" s="14">
        <v>4000</v>
      </c>
      <c r="H138" s="14">
        <v>0</v>
      </c>
      <c r="I138" s="14">
        <v>0</v>
      </c>
      <c r="J138" s="14">
        <v>0</v>
      </c>
      <c r="K138" s="14">
        <v>0</v>
      </c>
      <c r="L138" s="14">
        <v>4000</v>
      </c>
      <c r="M138" s="15">
        <f t="shared" si="2"/>
        <v>0</v>
      </c>
      <c r="N138" s="5"/>
    </row>
    <row r="139" spans="1:14" x14ac:dyDescent="0.15">
      <c r="A139" s="6">
        <v>1</v>
      </c>
      <c r="B139" s="3">
        <v>132</v>
      </c>
      <c r="C139" s="3" t="s">
        <v>192</v>
      </c>
      <c r="D139" s="3" t="s">
        <v>193</v>
      </c>
      <c r="E139" s="14">
        <v>0</v>
      </c>
      <c r="F139" s="14">
        <v>15958.29</v>
      </c>
      <c r="G139" s="14">
        <v>15958.29</v>
      </c>
      <c r="H139" s="14">
        <v>15958.29</v>
      </c>
      <c r="I139" s="14">
        <v>15958.29</v>
      </c>
      <c r="J139" s="14">
        <v>15958.29</v>
      </c>
      <c r="K139" s="14">
        <v>15958.29</v>
      </c>
      <c r="L139" s="14">
        <v>0</v>
      </c>
      <c r="M139" s="15">
        <f t="shared" si="2"/>
        <v>0</v>
      </c>
      <c r="N139" s="5"/>
    </row>
    <row r="140" spans="1:14" x14ac:dyDescent="0.15">
      <c r="A140" s="6">
        <v>1</v>
      </c>
      <c r="B140" s="3">
        <v>133</v>
      </c>
      <c r="C140" s="3" t="s">
        <v>194</v>
      </c>
      <c r="D140" s="3" t="s">
        <v>193</v>
      </c>
      <c r="E140" s="14">
        <v>0</v>
      </c>
      <c r="F140" s="14">
        <v>15958.29</v>
      </c>
      <c r="G140" s="14">
        <v>15958.29</v>
      </c>
      <c r="H140" s="14">
        <v>15958.29</v>
      </c>
      <c r="I140" s="14">
        <v>15958.29</v>
      </c>
      <c r="J140" s="14">
        <v>15958.29</v>
      </c>
      <c r="K140" s="14">
        <v>15958.29</v>
      </c>
      <c r="L140" s="14">
        <v>0</v>
      </c>
      <c r="M140" s="15">
        <f t="shared" si="2"/>
        <v>0</v>
      </c>
      <c r="N140" s="5"/>
    </row>
    <row r="141" spans="1:14" x14ac:dyDescent="0.15">
      <c r="A141" s="6">
        <v>1</v>
      </c>
      <c r="B141" s="3">
        <v>134</v>
      </c>
      <c r="C141" s="3" t="s">
        <v>195</v>
      </c>
      <c r="D141" s="3" t="s">
        <v>196</v>
      </c>
      <c r="E141" s="14">
        <v>20000</v>
      </c>
      <c r="F141" s="14">
        <v>0</v>
      </c>
      <c r="G141" s="14">
        <v>20000</v>
      </c>
      <c r="H141" s="14">
        <v>0</v>
      </c>
      <c r="I141" s="14">
        <v>0</v>
      </c>
      <c r="J141" s="14">
        <v>0</v>
      </c>
      <c r="K141" s="14">
        <v>0</v>
      </c>
      <c r="L141" s="14">
        <v>20000</v>
      </c>
      <c r="M141" s="15">
        <f t="shared" si="2"/>
        <v>0</v>
      </c>
      <c r="N141" s="5"/>
    </row>
    <row r="142" spans="1:14" x14ac:dyDescent="0.15">
      <c r="A142" s="6">
        <v>1</v>
      </c>
      <c r="B142" s="3">
        <v>135</v>
      </c>
      <c r="C142" s="3" t="s">
        <v>197</v>
      </c>
      <c r="D142" s="3" t="s">
        <v>196</v>
      </c>
      <c r="E142" s="14">
        <v>20000</v>
      </c>
      <c r="F142" s="14">
        <v>0</v>
      </c>
      <c r="G142" s="14">
        <v>20000</v>
      </c>
      <c r="H142" s="14">
        <v>0</v>
      </c>
      <c r="I142" s="14">
        <v>0</v>
      </c>
      <c r="J142" s="14">
        <v>0</v>
      </c>
      <c r="K142" s="14">
        <v>0</v>
      </c>
      <c r="L142" s="14">
        <v>20000</v>
      </c>
      <c r="M142" s="15">
        <f t="shared" si="2"/>
        <v>0</v>
      </c>
      <c r="N142" s="5"/>
    </row>
    <row r="143" spans="1:14" x14ac:dyDescent="0.15">
      <c r="A143" s="6">
        <v>1</v>
      </c>
      <c r="B143" s="3">
        <v>136</v>
      </c>
      <c r="C143" s="3" t="s">
        <v>198</v>
      </c>
      <c r="D143" s="9" t="s">
        <v>324</v>
      </c>
      <c r="E143" s="14">
        <v>2696861.33</v>
      </c>
      <c r="F143" s="14">
        <v>-331091.24</v>
      </c>
      <c r="G143" s="14">
        <v>2365770.09</v>
      </c>
      <c r="H143" s="14">
        <v>2105271.08</v>
      </c>
      <c r="I143" s="14">
        <v>1091025.54</v>
      </c>
      <c r="J143" s="14">
        <v>834625.65</v>
      </c>
      <c r="K143" s="14">
        <v>834625.65</v>
      </c>
      <c r="L143" s="14">
        <v>260499.00999999978</v>
      </c>
      <c r="M143" s="15">
        <f t="shared" si="2"/>
        <v>256399.89</v>
      </c>
      <c r="N143" s="5"/>
    </row>
    <row r="144" spans="1:14" x14ac:dyDescent="0.15">
      <c r="A144" s="6">
        <v>1</v>
      </c>
      <c r="B144" s="3">
        <v>137</v>
      </c>
      <c r="C144" s="3" t="s">
        <v>199</v>
      </c>
      <c r="D144" s="9" t="s">
        <v>200</v>
      </c>
      <c r="E144" s="14">
        <v>1451000</v>
      </c>
      <c r="F144" s="14">
        <v>-422347.04</v>
      </c>
      <c r="G144" s="14">
        <v>1028652.96</v>
      </c>
      <c r="H144" s="14">
        <v>843684.68</v>
      </c>
      <c r="I144" s="14">
        <v>716838.68</v>
      </c>
      <c r="J144" s="14">
        <v>575858.76</v>
      </c>
      <c r="K144" s="14">
        <v>575858.76</v>
      </c>
      <c r="L144" s="14">
        <v>184968.27999999991</v>
      </c>
      <c r="M144" s="15">
        <f t="shared" si="2"/>
        <v>140979.92000000004</v>
      </c>
      <c r="N144" s="5"/>
    </row>
    <row r="145" spans="1:14" x14ac:dyDescent="0.15">
      <c r="A145" s="6">
        <v>1</v>
      </c>
      <c r="B145" s="3">
        <v>138</v>
      </c>
      <c r="C145" s="3" t="s">
        <v>201</v>
      </c>
      <c r="D145" s="9" t="s">
        <v>200</v>
      </c>
      <c r="E145" s="14">
        <v>1451000</v>
      </c>
      <c r="F145" s="14">
        <v>-422347.04</v>
      </c>
      <c r="G145" s="14">
        <v>1028652.96</v>
      </c>
      <c r="H145" s="14">
        <v>843684.68</v>
      </c>
      <c r="I145" s="14">
        <v>716838.68</v>
      </c>
      <c r="J145" s="14">
        <v>575858.76</v>
      </c>
      <c r="K145" s="14">
        <v>575858.76</v>
      </c>
      <c r="L145" s="14">
        <v>184968.27999999991</v>
      </c>
      <c r="M145" s="15">
        <f t="shared" si="2"/>
        <v>140979.92000000004</v>
      </c>
      <c r="N145" s="5"/>
    </row>
    <row r="146" spans="1:14" x14ac:dyDescent="0.15">
      <c r="A146" s="6">
        <v>1</v>
      </c>
      <c r="B146" s="3">
        <v>139</v>
      </c>
      <c r="C146" s="3" t="s">
        <v>202</v>
      </c>
      <c r="D146" s="9" t="s">
        <v>203</v>
      </c>
      <c r="E146" s="14">
        <v>1000</v>
      </c>
      <c r="F146" s="16">
        <v>-1000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5">
        <f t="shared" si="2"/>
        <v>0</v>
      </c>
      <c r="N146" s="5"/>
    </row>
    <row r="147" spans="1:14" x14ac:dyDescent="0.15">
      <c r="A147" s="6">
        <v>1</v>
      </c>
      <c r="B147" s="3">
        <v>140</v>
      </c>
      <c r="C147" s="3" t="s">
        <v>204</v>
      </c>
      <c r="D147" s="9" t="s">
        <v>203</v>
      </c>
      <c r="E147" s="14">
        <v>1000</v>
      </c>
      <c r="F147" s="16">
        <v>-1000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5">
        <f t="shared" si="2"/>
        <v>0</v>
      </c>
      <c r="N147" s="5"/>
    </row>
    <row r="148" spans="1:14" x14ac:dyDescent="0.15">
      <c r="A148" s="6">
        <v>1</v>
      </c>
      <c r="B148" s="3">
        <v>141</v>
      </c>
      <c r="C148" s="3" t="s">
        <v>205</v>
      </c>
      <c r="D148" s="9" t="s">
        <v>206</v>
      </c>
      <c r="E148" s="14">
        <v>0</v>
      </c>
      <c r="F148" s="14">
        <v>21834.2</v>
      </c>
      <c r="G148" s="14">
        <v>21834.2</v>
      </c>
      <c r="H148" s="14">
        <v>21158.52</v>
      </c>
      <c r="I148" s="14">
        <v>21158.52</v>
      </c>
      <c r="J148" s="14">
        <v>19650.52</v>
      </c>
      <c r="K148" s="14">
        <v>19650.52</v>
      </c>
      <c r="L148" s="14">
        <v>675.68000000000029</v>
      </c>
      <c r="M148" s="15">
        <f t="shared" si="2"/>
        <v>1508</v>
      </c>
      <c r="N148" s="5"/>
    </row>
    <row r="149" spans="1:14" x14ac:dyDescent="0.15">
      <c r="A149" s="6">
        <v>1</v>
      </c>
      <c r="B149" s="3">
        <v>142</v>
      </c>
      <c r="C149" s="3" t="s">
        <v>207</v>
      </c>
      <c r="D149" s="9" t="s">
        <v>206</v>
      </c>
      <c r="E149" s="14">
        <v>0</v>
      </c>
      <c r="F149" s="14">
        <v>21834.2</v>
      </c>
      <c r="G149" s="14">
        <v>21834.2</v>
      </c>
      <c r="H149" s="14">
        <v>21158.52</v>
      </c>
      <c r="I149" s="14">
        <v>21158.52</v>
      </c>
      <c r="J149" s="14">
        <v>19650.52</v>
      </c>
      <c r="K149" s="14">
        <v>19650.52</v>
      </c>
      <c r="L149" s="14">
        <v>675.68000000000029</v>
      </c>
      <c r="M149" s="15">
        <f t="shared" si="2"/>
        <v>1508</v>
      </c>
      <c r="N149" s="5"/>
    </row>
    <row r="150" spans="1:14" x14ac:dyDescent="0.15">
      <c r="A150" s="6">
        <v>1</v>
      </c>
      <c r="B150" s="3">
        <v>143</v>
      </c>
      <c r="C150" s="3" t="s">
        <v>208</v>
      </c>
      <c r="D150" s="9" t="s">
        <v>209</v>
      </c>
      <c r="E150" s="14">
        <v>30000</v>
      </c>
      <c r="F150" s="14">
        <v>62971.6</v>
      </c>
      <c r="G150" s="14">
        <v>92971.6</v>
      </c>
      <c r="H150" s="14">
        <v>62970.07</v>
      </c>
      <c r="I150" s="14">
        <v>62970.07</v>
      </c>
      <c r="J150" s="14">
        <v>55778.07</v>
      </c>
      <c r="K150" s="14">
        <v>55778.07</v>
      </c>
      <c r="L150" s="14">
        <v>30001.530000000006</v>
      </c>
      <c r="M150" s="15">
        <f t="shared" si="2"/>
        <v>7192</v>
      </c>
      <c r="N150" s="5"/>
    </row>
    <row r="151" spans="1:14" x14ac:dyDescent="0.15">
      <c r="A151" s="6">
        <v>1</v>
      </c>
      <c r="B151" s="3">
        <v>144</v>
      </c>
      <c r="C151" s="3" t="s">
        <v>210</v>
      </c>
      <c r="D151" s="9" t="s">
        <v>209</v>
      </c>
      <c r="E151" s="14">
        <v>30000</v>
      </c>
      <c r="F151" s="14">
        <v>62971.6</v>
      </c>
      <c r="G151" s="14">
        <v>92971.6</v>
      </c>
      <c r="H151" s="14">
        <v>62970.07</v>
      </c>
      <c r="I151" s="14">
        <v>62970.07</v>
      </c>
      <c r="J151" s="14">
        <v>55778.07</v>
      </c>
      <c r="K151" s="14">
        <v>55778.07</v>
      </c>
      <c r="L151" s="14">
        <v>30001.530000000006</v>
      </c>
      <c r="M151" s="15">
        <f t="shared" si="2"/>
        <v>7192</v>
      </c>
      <c r="N151" s="5"/>
    </row>
    <row r="152" spans="1:14" x14ac:dyDescent="0.15">
      <c r="A152" s="6">
        <v>1</v>
      </c>
      <c r="B152" s="3">
        <v>145</v>
      </c>
      <c r="C152" s="3" t="s">
        <v>211</v>
      </c>
      <c r="D152" s="9" t="s">
        <v>212</v>
      </c>
      <c r="E152" s="14">
        <v>1157861.33</v>
      </c>
      <c r="F152" s="14">
        <v>7450</v>
      </c>
      <c r="G152" s="14">
        <v>1165311.33</v>
      </c>
      <c r="H152" s="14">
        <v>1165277.81</v>
      </c>
      <c r="I152" s="14">
        <v>277878.27</v>
      </c>
      <c r="J152" s="14">
        <v>179278.3</v>
      </c>
      <c r="K152" s="14">
        <v>179278.3</v>
      </c>
      <c r="L152" s="14">
        <v>33.520000000018626</v>
      </c>
      <c r="M152" s="15">
        <f t="shared" si="2"/>
        <v>98599.97000000003</v>
      </c>
      <c r="N152" s="5"/>
    </row>
    <row r="153" spans="1:14" x14ac:dyDescent="0.15">
      <c r="A153" s="6">
        <v>1</v>
      </c>
      <c r="B153" s="3">
        <v>146</v>
      </c>
      <c r="C153" s="3" t="s">
        <v>213</v>
      </c>
      <c r="D153" s="9" t="s">
        <v>212</v>
      </c>
      <c r="E153" s="14">
        <v>1157861.33</v>
      </c>
      <c r="F153" s="14">
        <v>7450</v>
      </c>
      <c r="G153" s="14">
        <v>1165311.33</v>
      </c>
      <c r="H153" s="14">
        <v>1165277.81</v>
      </c>
      <c r="I153" s="14">
        <v>277878.27</v>
      </c>
      <c r="J153" s="14">
        <v>179278.3</v>
      </c>
      <c r="K153" s="14">
        <v>179278.3</v>
      </c>
      <c r="L153" s="14">
        <v>33.520000000018626</v>
      </c>
      <c r="M153" s="15">
        <f t="shared" si="2"/>
        <v>98599.97000000003</v>
      </c>
      <c r="N153" s="5"/>
    </row>
    <row r="154" spans="1:14" x14ac:dyDescent="0.15">
      <c r="A154" s="6">
        <v>1</v>
      </c>
      <c r="B154" s="3">
        <v>147</v>
      </c>
      <c r="C154" s="3" t="s">
        <v>214</v>
      </c>
      <c r="D154" s="9" t="s">
        <v>215</v>
      </c>
      <c r="E154" s="14">
        <v>57000</v>
      </c>
      <c r="F154" s="14">
        <v>0</v>
      </c>
      <c r="G154" s="14">
        <v>57000</v>
      </c>
      <c r="H154" s="14">
        <v>12180</v>
      </c>
      <c r="I154" s="14">
        <v>12180</v>
      </c>
      <c r="J154" s="14">
        <v>4060</v>
      </c>
      <c r="K154" s="14">
        <v>4060</v>
      </c>
      <c r="L154" s="14">
        <v>44820</v>
      </c>
      <c r="M154" s="15">
        <f t="shared" si="2"/>
        <v>8120</v>
      </c>
      <c r="N154" s="5"/>
    </row>
    <row r="155" spans="1:14" x14ac:dyDescent="0.15">
      <c r="A155" s="6">
        <v>1</v>
      </c>
      <c r="B155" s="3">
        <v>148</v>
      </c>
      <c r="C155" s="3" t="s">
        <v>216</v>
      </c>
      <c r="D155" s="9" t="s">
        <v>215</v>
      </c>
      <c r="E155" s="14">
        <v>57000</v>
      </c>
      <c r="F155" s="14">
        <v>0</v>
      </c>
      <c r="G155" s="14">
        <v>57000</v>
      </c>
      <c r="H155" s="14">
        <v>12180</v>
      </c>
      <c r="I155" s="14">
        <v>12180</v>
      </c>
      <c r="J155" s="14">
        <v>4060</v>
      </c>
      <c r="K155" s="14">
        <v>4060</v>
      </c>
      <c r="L155" s="14">
        <v>44820</v>
      </c>
      <c r="M155" s="15">
        <f t="shared" si="2"/>
        <v>8120</v>
      </c>
      <c r="N155" s="5"/>
    </row>
    <row r="156" spans="1:14" x14ac:dyDescent="0.15">
      <c r="A156" s="6">
        <v>1</v>
      </c>
      <c r="B156" s="3">
        <v>149</v>
      </c>
      <c r="C156" s="3" t="s">
        <v>217</v>
      </c>
      <c r="D156" s="9" t="s">
        <v>323</v>
      </c>
      <c r="E156" s="14">
        <v>383975.39</v>
      </c>
      <c r="F156" s="14">
        <v>61987</v>
      </c>
      <c r="G156" s="14">
        <v>445962.39</v>
      </c>
      <c r="H156" s="14">
        <v>126379.87</v>
      </c>
      <c r="I156" s="14">
        <v>126379.87</v>
      </c>
      <c r="J156" s="14">
        <v>100280.02</v>
      </c>
      <c r="K156" s="14">
        <v>100280.02</v>
      </c>
      <c r="L156" s="14">
        <v>319582.52</v>
      </c>
      <c r="M156" s="15">
        <f t="shared" si="2"/>
        <v>26099.849999999991</v>
      </c>
      <c r="N156" s="5"/>
    </row>
    <row r="157" spans="1:14" x14ac:dyDescent="0.15">
      <c r="A157" s="6">
        <v>1</v>
      </c>
      <c r="B157" s="3">
        <v>150</v>
      </c>
      <c r="C157" s="3" t="s">
        <v>218</v>
      </c>
      <c r="D157" s="9" t="s">
        <v>219</v>
      </c>
      <c r="E157" s="14">
        <v>77205.39</v>
      </c>
      <c r="F157" s="14">
        <v>28000.02</v>
      </c>
      <c r="G157" s="14">
        <v>105205.41</v>
      </c>
      <c r="H157" s="14">
        <v>28000.02</v>
      </c>
      <c r="I157" s="14">
        <v>28000.02</v>
      </c>
      <c r="J157" s="14">
        <v>28000.02</v>
      </c>
      <c r="K157" s="14">
        <v>28000.02</v>
      </c>
      <c r="L157" s="14">
        <v>77205.39</v>
      </c>
      <c r="M157" s="15">
        <f t="shared" si="2"/>
        <v>0</v>
      </c>
      <c r="N157" s="5"/>
    </row>
    <row r="158" spans="1:14" x14ac:dyDescent="0.15">
      <c r="A158" s="6">
        <v>1</v>
      </c>
      <c r="B158" s="3">
        <v>151</v>
      </c>
      <c r="C158" s="3" t="s">
        <v>220</v>
      </c>
      <c r="D158" s="9" t="s">
        <v>219</v>
      </c>
      <c r="E158" s="14">
        <v>77205.39</v>
      </c>
      <c r="F158" s="14">
        <v>28000.02</v>
      </c>
      <c r="G158" s="14">
        <v>105205.41</v>
      </c>
      <c r="H158" s="14">
        <v>28000.02</v>
      </c>
      <c r="I158" s="14">
        <v>28000.02</v>
      </c>
      <c r="J158" s="14">
        <v>28000.02</v>
      </c>
      <c r="K158" s="14">
        <v>28000.02</v>
      </c>
      <c r="L158" s="14">
        <v>77205.39</v>
      </c>
      <c r="M158" s="15">
        <f t="shared" si="2"/>
        <v>0</v>
      </c>
      <c r="N158" s="5"/>
    </row>
    <row r="159" spans="1:14" x14ac:dyDescent="0.15">
      <c r="A159" s="6">
        <v>1</v>
      </c>
      <c r="B159" s="3">
        <v>152</v>
      </c>
      <c r="C159" s="3" t="s">
        <v>221</v>
      </c>
      <c r="D159" s="9" t="s">
        <v>222</v>
      </c>
      <c r="E159" s="14">
        <v>280000</v>
      </c>
      <c r="F159" s="16">
        <v>-28000.02</v>
      </c>
      <c r="G159" s="14">
        <v>251999.98</v>
      </c>
      <c r="H159" s="14">
        <v>37120</v>
      </c>
      <c r="I159" s="14">
        <v>37120</v>
      </c>
      <c r="J159" s="14">
        <v>25520</v>
      </c>
      <c r="K159" s="14">
        <v>25520</v>
      </c>
      <c r="L159" s="14">
        <v>214879.98</v>
      </c>
      <c r="M159" s="15">
        <f t="shared" si="2"/>
        <v>11600</v>
      </c>
      <c r="N159" s="5"/>
    </row>
    <row r="160" spans="1:14" x14ac:dyDescent="0.15">
      <c r="A160" s="6">
        <v>1</v>
      </c>
      <c r="B160" s="3">
        <v>153</v>
      </c>
      <c r="C160" s="3" t="s">
        <v>223</v>
      </c>
      <c r="D160" s="9" t="s">
        <v>222</v>
      </c>
      <c r="E160" s="14">
        <v>280000</v>
      </c>
      <c r="F160" s="16">
        <v>-28000.02</v>
      </c>
      <c r="G160" s="14">
        <v>251999.98</v>
      </c>
      <c r="H160" s="14">
        <v>37120</v>
      </c>
      <c r="I160" s="14">
        <v>37120</v>
      </c>
      <c r="J160" s="14">
        <v>25520</v>
      </c>
      <c r="K160" s="14">
        <v>25520</v>
      </c>
      <c r="L160" s="14">
        <v>214879.98</v>
      </c>
      <c r="M160" s="15">
        <f t="shared" si="2"/>
        <v>11600</v>
      </c>
      <c r="N160" s="5"/>
    </row>
    <row r="161" spans="1:14" x14ac:dyDescent="0.15">
      <c r="A161" s="6">
        <v>1</v>
      </c>
      <c r="B161" s="3">
        <v>154</v>
      </c>
      <c r="C161" s="3" t="s">
        <v>224</v>
      </c>
      <c r="D161" s="9" t="s">
        <v>225</v>
      </c>
      <c r="E161" s="14">
        <v>0</v>
      </c>
      <c r="F161" s="14">
        <v>1740</v>
      </c>
      <c r="G161" s="14">
        <v>1740</v>
      </c>
      <c r="H161" s="14">
        <v>1740</v>
      </c>
      <c r="I161" s="14">
        <v>1740</v>
      </c>
      <c r="J161" s="14">
        <v>0</v>
      </c>
      <c r="K161" s="14">
        <v>0</v>
      </c>
      <c r="L161" s="14">
        <v>0</v>
      </c>
      <c r="M161" s="15">
        <f t="shared" si="2"/>
        <v>1740</v>
      </c>
      <c r="N161" s="5"/>
    </row>
    <row r="162" spans="1:14" x14ac:dyDescent="0.15">
      <c r="A162" s="6">
        <v>1</v>
      </c>
      <c r="B162" s="3">
        <v>155</v>
      </c>
      <c r="C162" s="3" t="s">
        <v>226</v>
      </c>
      <c r="D162" s="9" t="s">
        <v>225</v>
      </c>
      <c r="E162" s="14">
        <v>0</v>
      </c>
      <c r="F162" s="14">
        <v>1740</v>
      </c>
      <c r="G162" s="14">
        <v>1740</v>
      </c>
      <c r="H162" s="14">
        <v>1740</v>
      </c>
      <c r="I162" s="14">
        <v>1740</v>
      </c>
      <c r="J162" s="14">
        <v>0</v>
      </c>
      <c r="K162" s="14">
        <v>0</v>
      </c>
      <c r="L162" s="14">
        <v>0</v>
      </c>
      <c r="M162" s="15">
        <f t="shared" si="2"/>
        <v>1740</v>
      </c>
      <c r="N162" s="5"/>
    </row>
    <row r="163" spans="1:14" x14ac:dyDescent="0.15">
      <c r="A163" s="6">
        <v>1</v>
      </c>
      <c r="B163" s="3">
        <v>156</v>
      </c>
      <c r="C163" s="3" t="s">
        <v>227</v>
      </c>
      <c r="D163" s="9" t="s">
        <v>228</v>
      </c>
      <c r="E163" s="14">
        <v>26770</v>
      </c>
      <c r="F163" s="14">
        <v>60247</v>
      </c>
      <c r="G163" s="14">
        <v>87017</v>
      </c>
      <c r="H163" s="14">
        <v>59519.85</v>
      </c>
      <c r="I163" s="14">
        <v>59519.85</v>
      </c>
      <c r="J163" s="14">
        <v>46760</v>
      </c>
      <c r="K163" s="14">
        <v>46760</v>
      </c>
      <c r="L163" s="14">
        <v>27497.15</v>
      </c>
      <c r="M163" s="15">
        <f t="shared" si="2"/>
        <v>12759.849999999999</v>
      </c>
      <c r="N163" s="5"/>
    </row>
    <row r="164" spans="1:14" x14ac:dyDescent="0.15">
      <c r="A164" s="6">
        <v>1</v>
      </c>
      <c r="B164" s="3">
        <v>157</v>
      </c>
      <c r="C164" s="3" t="s">
        <v>229</v>
      </c>
      <c r="D164" s="9" t="s">
        <v>228</v>
      </c>
      <c r="E164" s="14">
        <v>26770</v>
      </c>
      <c r="F164" s="14">
        <v>60247</v>
      </c>
      <c r="G164" s="14">
        <v>87017</v>
      </c>
      <c r="H164" s="14">
        <v>59519.85</v>
      </c>
      <c r="I164" s="14">
        <v>59519.85</v>
      </c>
      <c r="J164" s="14">
        <v>46760</v>
      </c>
      <c r="K164" s="14">
        <v>46760</v>
      </c>
      <c r="L164" s="14">
        <v>27497.15</v>
      </c>
      <c r="M164" s="15">
        <f t="shared" si="2"/>
        <v>12759.849999999999</v>
      </c>
      <c r="N164" s="5"/>
    </row>
    <row r="165" spans="1:14" x14ac:dyDescent="0.15">
      <c r="A165" s="6">
        <v>1</v>
      </c>
      <c r="B165" s="3">
        <v>158</v>
      </c>
      <c r="C165" s="3" t="s">
        <v>305</v>
      </c>
      <c r="D165" s="9" t="s">
        <v>337</v>
      </c>
      <c r="E165" s="17">
        <v>0</v>
      </c>
      <c r="F165" s="17">
        <v>277</v>
      </c>
      <c r="G165" s="17">
        <v>277</v>
      </c>
      <c r="H165" s="14">
        <v>0</v>
      </c>
      <c r="I165" s="14">
        <v>0</v>
      </c>
      <c r="J165" s="14">
        <v>0</v>
      </c>
      <c r="K165" s="14">
        <v>0</v>
      </c>
      <c r="L165" s="14">
        <v>277</v>
      </c>
      <c r="M165" s="15">
        <f t="shared" si="2"/>
        <v>0</v>
      </c>
      <c r="N165" s="5"/>
    </row>
    <row r="166" spans="1:14" x14ac:dyDescent="0.15">
      <c r="A166" s="6">
        <v>1</v>
      </c>
      <c r="B166" s="3">
        <v>159</v>
      </c>
      <c r="C166" s="3" t="s">
        <v>306</v>
      </c>
      <c r="D166" s="3" t="s">
        <v>307</v>
      </c>
      <c r="E166" s="17">
        <v>0</v>
      </c>
      <c r="F166" s="17">
        <v>277</v>
      </c>
      <c r="G166" s="17">
        <v>277</v>
      </c>
      <c r="H166" s="14">
        <v>0</v>
      </c>
      <c r="I166" s="14">
        <v>0</v>
      </c>
      <c r="J166" s="14">
        <v>0</v>
      </c>
      <c r="K166" s="14">
        <v>0</v>
      </c>
      <c r="L166" s="14">
        <v>277</v>
      </c>
      <c r="M166" s="15">
        <f t="shared" si="2"/>
        <v>0</v>
      </c>
      <c r="N166" s="5"/>
    </row>
    <row r="167" spans="1:14" x14ac:dyDescent="0.15">
      <c r="A167" s="6">
        <v>1</v>
      </c>
      <c r="B167" s="3">
        <v>160</v>
      </c>
      <c r="C167" s="3" t="s">
        <v>308</v>
      </c>
      <c r="D167" s="3" t="s">
        <v>307</v>
      </c>
      <c r="E167" s="17">
        <v>0</v>
      </c>
      <c r="F167" s="17">
        <v>277</v>
      </c>
      <c r="G167" s="17">
        <v>277</v>
      </c>
      <c r="H167" s="14">
        <v>0</v>
      </c>
      <c r="I167" s="14">
        <v>0</v>
      </c>
      <c r="J167" s="14">
        <v>0</v>
      </c>
      <c r="K167" s="14">
        <v>0</v>
      </c>
      <c r="L167" s="14">
        <v>277</v>
      </c>
      <c r="M167" s="15">
        <f t="shared" si="2"/>
        <v>0</v>
      </c>
      <c r="N167" s="5"/>
    </row>
    <row r="168" spans="1:14" x14ac:dyDescent="0.15">
      <c r="A168" s="6">
        <v>1</v>
      </c>
      <c r="B168" s="3">
        <v>161</v>
      </c>
      <c r="C168" s="3" t="s">
        <v>230</v>
      </c>
      <c r="D168" s="3" t="s">
        <v>318</v>
      </c>
      <c r="E168" s="14">
        <v>550237.68000000005</v>
      </c>
      <c r="F168" s="14">
        <v>1900393.61</v>
      </c>
      <c r="G168" s="14">
        <v>2450631.29</v>
      </c>
      <c r="H168" s="14">
        <v>2088149.27</v>
      </c>
      <c r="I168" s="14">
        <v>2088149.27</v>
      </c>
      <c r="J168" s="14">
        <v>2075744</v>
      </c>
      <c r="K168" s="14">
        <v>2075744</v>
      </c>
      <c r="L168" s="14">
        <v>362482.02</v>
      </c>
      <c r="M168" s="15">
        <f t="shared" si="2"/>
        <v>12405.270000000019</v>
      </c>
      <c r="N168" s="5"/>
    </row>
    <row r="169" spans="1:14" x14ac:dyDescent="0.15">
      <c r="A169" s="6">
        <v>1</v>
      </c>
      <c r="B169" s="3">
        <v>162</v>
      </c>
      <c r="C169" s="3" t="s">
        <v>231</v>
      </c>
      <c r="D169" s="9" t="s">
        <v>232</v>
      </c>
      <c r="E169" s="14">
        <v>550237.68000000005</v>
      </c>
      <c r="F169" s="14">
        <v>1900393.61</v>
      </c>
      <c r="G169" s="14">
        <v>2450631.29</v>
      </c>
      <c r="H169" s="14">
        <v>2088149.27</v>
      </c>
      <c r="I169" s="14">
        <v>2088149.27</v>
      </c>
      <c r="J169" s="14">
        <v>2075744</v>
      </c>
      <c r="K169" s="14">
        <v>2075744</v>
      </c>
      <c r="L169" s="14">
        <v>362482.02</v>
      </c>
      <c r="M169" s="15">
        <f t="shared" si="2"/>
        <v>12405.270000000019</v>
      </c>
      <c r="N169" s="5"/>
    </row>
    <row r="170" spans="1:14" x14ac:dyDescent="0.15">
      <c r="A170" s="6">
        <v>1</v>
      </c>
      <c r="B170" s="3">
        <v>163</v>
      </c>
      <c r="C170" s="3" t="s">
        <v>233</v>
      </c>
      <c r="D170" s="9" t="s">
        <v>232</v>
      </c>
      <c r="E170" s="14">
        <v>550237.68000000005</v>
      </c>
      <c r="F170" s="14">
        <v>1900393.61</v>
      </c>
      <c r="G170" s="14">
        <v>2450631.29</v>
      </c>
      <c r="H170" s="14">
        <v>2088149.27</v>
      </c>
      <c r="I170" s="14">
        <v>2088149.27</v>
      </c>
      <c r="J170" s="14">
        <v>2075744</v>
      </c>
      <c r="K170" s="14">
        <v>2075744</v>
      </c>
      <c r="L170" s="14">
        <v>362482.02</v>
      </c>
      <c r="M170" s="15">
        <f t="shared" si="2"/>
        <v>12405.270000000019</v>
      </c>
      <c r="N170" s="5"/>
    </row>
    <row r="171" spans="1:14" x14ac:dyDescent="0.15">
      <c r="A171" s="6">
        <v>1</v>
      </c>
      <c r="B171" s="3">
        <v>164</v>
      </c>
      <c r="C171" s="3" t="s">
        <v>234</v>
      </c>
      <c r="D171" s="3" t="s">
        <v>336</v>
      </c>
      <c r="E171" s="14">
        <v>22450</v>
      </c>
      <c r="F171" s="14">
        <v>3439</v>
      </c>
      <c r="G171" s="14">
        <v>25889</v>
      </c>
      <c r="H171" s="14">
        <v>3439</v>
      </c>
      <c r="I171" s="14">
        <v>3439</v>
      </c>
      <c r="J171" s="14">
        <v>3439</v>
      </c>
      <c r="K171" s="14">
        <v>3439</v>
      </c>
      <c r="L171" s="14">
        <v>22450</v>
      </c>
      <c r="M171" s="15">
        <f t="shared" si="2"/>
        <v>0</v>
      </c>
      <c r="N171" s="5"/>
    </row>
    <row r="172" spans="1:14" x14ac:dyDescent="0.15">
      <c r="A172" s="6">
        <v>1</v>
      </c>
      <c r="B172" s="3">
        <v>165</v>
      </c>
      <c r="C172" s="3" t="s">
        <v>235</v>
      </c>
      <c r="D172" s="3" t="s">
        <v>236</v>
      </c>
      <c r="E172" s="14">
        <v>22450</v>
      </c>
      <c r="F172" s="14">
        <v>3439</v>
      </c>
      <c r="G172" s="14">
        <v>25889</v>
      </c>
      <c r="H172" s="14">
        <v>3439</v>
      </c>
      <c r="I172" s="14">
        <v>3439</v>
      </c>
      <c r="J172" s="14">
        <v>3439</v>
      </c>
      <c r="K172" s="14">
        <v>3439</v>
      </c>
      <c r="L172" s="14">
        <v>22450</v>
      </c>
      <c r="M172" s="15">
        <f t="shared" si="2"/>
        <v>0</v>
      </c>
      <c r="N172" s="5"/>
    </row>
    <row r="173" spans="1:14" x14ac:dyDescent="0.15">
      <c r="A173" s="6">
        <v>1</v>
      </c>
      <c r="B173" s="3">
        <v>166</v>
      </c>
      <c r="C173" s="3" t="s">
        <v>237</v>
      </c>
      <c r="D173" s="3" t="s">
        <v>236</v>
      </c>
      <c r="E173" s="14">
        <v>22450</v>
      </c>
      <c r="F173" s="14">
        <v>3439</v>
      </c>
      <c r="G173" s="14">
        <v>25889</v>
      </c>
      <c r="H173" s="14">
        <v>3439</v>
      </c>
      <c r="I173" s="14">
        <v>3439</v>
      </c>
      <c r="J173" s="14">
        <v>3439</v>
      </c>
      <c r="K173" s="14">
        <v>3439</v>
      </c>
      <c r="L173" s="14">
        <v>22450</v>
      </c>
      <c r="M173" s="15">
        <f t="shared" si="2"/>
        <v>0</v>
      </c>
      <c r="N173" s="5"/>
    </row>
    <row r="174" spans="1:14" x14ac:dyDescent="0.15">
      <c r="A174" s="6">
        <v>1</v>
      </c>
      <c r="B174" s="3">
        <v>167</v>
      </c>
      <c r="C174" s="3" t="s">
        <v>238</v>
      </c>
      <c r="D174" s="9" t="s">
        <v>330</v>
      </c>
      <c r="E174" s="14">
        <v>7826160</v>
      </c>
      <c r="F174" s="14">
        <v>-6880</v>
      </c>
      <c r="G174" s="14">
        <v>7819280</v>
      </c>
      <c r="H174" s="14">
        <v>7094677.9699999997</v>
      </c>
      <c r="I174" s="14">
        <v>1457412.48</v>
      </c>
      <c r="J174" s="14">
        <v>1082304.5</v>
      </c>
      <c r="K174" s="14">
        <v>1082304.5</v>
      </c>
      <c r="L174" s="14">
        <v>724602.03000000026</v>
      </c>
      <c r="M174" s="15">
        <f t="shared" si="2"/>
        <v>375107.98</v>
      </c>
      <c r="N174" s="5"/>
    </row>
    <row r="175" spans="1:14" x14ac:dyDescent="0.15">
      <c r="A175" s="6">
        <v>1</v>
      </c>
      <c r="B175" s="3">
        <v>168</v>
      </c>
      <c r="C175" s="3" t="s">
        <v>239</v>
      </c>
      <c r="D175" s="3" t="s">
        <v>319</v>
      </c>
      <c r="E175" s="14">
        <v>7826160</v>
      </c>
      <c r="F175" s="14">
        <v>-6880</v>
      </c>
      <c r="G175" s="14">
        <v>7819280</v>
      </c>
      <c r="H175" s="14">
        <v>7094677.9699999997</v>
      </c>
      <c r="I175" s="14">
        <v>1457412.48</v>
      </c>
      <c r="J175" s="14">
        <v>1082304.5</v>
      </c>
      <c r="K175" s="14">
        <v>1082304.5</v>
      </c>
      <c r="L175" s="14">
        <v>724602.03000000026</v>
      </c>
      <c r="M175" s="15">
        <f t="shared" si="2"/>
        <v>375107.98</v>
      </c>
      <c r="N175" s="5"/>
    </row>
    <row r="176" spans="1:14" x14ac:dyDescent="0.15">
      <c r="A176" s="6">
        <v>1</v>
      </c>
      <c r="B176" s="3">
        <v>169</v>
      </c>
      <c r="C176" s="3" t="s">
        <v>240</v>
      </c>
      <c r="D176" s="3" t="s">
        <v>241</v>
      </c>
      <c r="E176" s="14">
        <v>2275160</v>
      </c>
      <c r="F176" s="14">
        <v>-296880</v>
      </c>
      <c r="G176" s="14">
        <v>1978280</v>
      </c>
      <c r="H176" s="14">
        <v>1253678</v>
      </c>
      <c r="I176" s="14">
        <v>925711.04</v>
      </c>
      <c r="J176" s="14">
        <v>579351.86</v>
      </c>
      <c r="K176" s="14">
        <v>579351.86</v>
      </c>
      <c r="L176" s="14">
        <v>724602</v>
      </c>
      <c r="M176" s="15">
        <f t="shared" si="2"/>
        <v>346359.18000000005</v>
      </c>
      <c r="N176" s="5"/>
    </row>
    <row r="177" spans="1:14" x14ac:dyDescent="0.15">
      <c r="A177" s="6">
        <v>1</v>
      </c>
      <c r="B177" s="3">
        <v>170</v>
      </c>
      <c r="C177" s="3" t="s">
        <v>242</v>
      </c>
      <c r="D177" s="3" t="s">
        <v>241</v>
      </c>
      <c r="E177" s="14">
        <v>2275160</v>
      </c>
      <c r="F177" s="14">
        <v>-296880</v>
      </c>
      <c r="G177" s="14">
        <v>1978280</v>
      </c>
      <c r="H177" s="14">
        <v>1253678</v>
      </c>
      <c r="I177" s="14">
        <v>925711.04</v>
      </c>
      <c r="J177" s="14">
        <v>579351.86</v>
      </c>
      <c r="K177" s="14">
        <v>579351.86</v>
      </c>
      <c r="L177" s="14">
        <v>724602</v>
      </c>
      <c r="M177" s="15">
        <f t="shared" si="2"/>
        <v>346359.18000000005</v>
      </c>
      <c r="N177" s="5"/>
    </row>
    <row r="178" spans="1:14" x14ac:dyDescent="0.15">
      <c r="A178" s="6">
        <v>1</v>
      </c>
      <c r="B178" s="3">
        <v>171</v>
      </c>
      <c r="C178" s="3" t="s">
        <v>243</v>
      </c>
      <c r="D178" s="9" t="s">
        <v>244</v>
      </c>
      <c r="E178" s="14">
        <v>5301000</v>
      </c>
      <c r="F178" s="14">
        <v>0</v>
      </c>
      <c r="G178" s="14">
        <v>5301000</v>
      </c>
      <c r="H178" s="14">
        <v>5300999.97</v>
      </c>
      <c r="I178" s="14">
        <v>8.64</v>
      </c>
      <c r="J178" s="14">
        <v>8.64</v>
      </c>
      <c r="K178" s="14">
        <v>8.64</v>
      </c>
      <c r="L178" s="14">
        <v>3.0000000260770321E-2</v>
      </c>
      <c r="M178" s="15">
        <f t="shared" si="2"/>
        <v>0</v>
      </c>
      <c r="N178" s="5"/>
    </row>
    <row r="179" spans="1:14" x14ac:dyDescent="0.15">
      <c r="A179" s="6">
        <v>1</v>
      </c>
      <c r="B179" s="3">
        <v>172</v>
      </c>
      <c r="C179" s="3" t="s">
        <v>245</v>
      </c>
      <c r="D179" s="9" t="s">
        <v>244</v>
      </c>
      <c r="E179" s="14">
        <v>5301000</v>
      </c>
      <c r="F179" s="14">
        <v>0</v>
      </c>
      <c r="G179" s="14">
        <v>5301000</v>
      </c>
      <c r="H179" s="14">
        <v>5300999.97</v>
      </c>
      <c r="I179" s="14">
        <v>8.64</v>
      </c>
      <c r="J179" s="14">
        <v>8.64</v>
      </c>
      <c r="K179" s="14">
        <v>8.64</v>
      </c>
      <c r="L179" s="14">
        <v>3.0000000260770321E-2</v>
      </c>
      <c r="M179" s="15">
        <f t="shared" si="2"/>
        <v>0</v>
      </c>
      <c r="N179" s="5"/>
    </row>
    <row r="180" spans="1:14" x14ac:dyDescent="0.15">
      <c r="A180" s="6">
        <v>1</v>
      </c>
      <c r="B180" s="3">
        <v>173</v>
      </c>
      <c r="C180" s="3" t="s">
        <v>246</v>
      </c>
      <c r="D180" s="9" t="s">
        <v>247</v>
      </c>
      <c r="E180" s="14">
        <v>250000</v>
      </c>
      <c r="F180" s="14">
        <v>290000</v>
      </c>
      <c r="G180" s="14">
        <v>540000</v>
      </c>
      <c r="H180" s="14">
        <v>540000</v>
      </c>
      <c r="I180" s="14">
        <v>531692.80000000005</v>
      </c>
      <c r="J180" s="14">
        <v>502944</v>
      </c>
      <c r="K180" s="14">
        <v>502944</v>
      </c>
      <c r="L180" s="14">
        <v>0</v>
      </c>
      <c r="M180" s="15">
        <f t="shared" si="2"/>
        <v>28748.800000000047</v>
      </c>
      <c r="N180" s="5"/>
    </row>
    <row r="181" spans="1:14" x14ac:dyDescent="0.15">
      <c r="A181" s="6">
        <v>1</v>
      </c>
      <c r="B181" s="3">
        <v>174</v>
      </c>
      <c r="C181" s="3" t="s">
        <v>248</v>
      </c>
      <c r="D181" s="9" t="s">
        <v>249</v>
      </c>
      <c r="E181" s="14">
        <v>250000</v>
      </c>
      <c r="F181" s="14">
        <v>290000</v>
      </c>
      <c r="G181" s="14">
        <v>540000</v>
      </c>
      <c r="H181" s="14">
        <v>540000</v>
      </c>
      <c r="I181" s="14">
        <v>531692.80000000005</v>
      </c>
      <c r="J181" s="14">
        <v>502944</v>
      </c>
      <c r="K181" s="14">
        <v>502944</v>
      </c>
      <c r="L181" s="14">
        <v>0</v>
      </c>
      <c r="M181" s="15">
        <f t="shared" si="2"/>
        <v>28748.800000000047</v>
      </c>
      <c r="N181" s="5"/>
    </row>
    <row r="182" spans="1:14" x14ac:dyDescent="0.15">
      <c r="A182" s="6">
        <v>2</v>
      </c>
      <c r="B182" s="3">
        <v>175</v>
      </c>
      <c r="C182" s="3" t="s">
        <v>250</v>
      </c>
      <c r="D182" s="9" t="s">
        <v>331</v>
      </c>
      <c r="E182" s="14">
        <v>215356</v>
      </c>
      <c r="F182" s="14">
        <v>25801.34</v>
      </c>
      <c r="G182" s="14">
        <v>241157.34</v>
      </c>
      <c r="H182" s="14">
        <v>37350.42</v>
      </c>
      <c r="I182" s="14">
        <v>37350.42</v>
      </c>
      <c r="J182" s="14">
        <v>20127.37</v>
      </c>
      <c r="K182" s="14">
        <v>20127.37</v>
      </c>
      <c r="L182" s="14">
        <v>203806.91999999998</v>
      </c>
      <c r="M182" s="15">
        <f t="shared" si="2"/>
        <v>17223.05</v>
      </c>
      <c r="N182" s="5"/>
    </row>
    <row r="183" spans="1:14" x14ac:dyDescent="0.15">
      <c r="A183" s="6">
        <v>2</v>
      </c>
      <c r="B183" s="3">
        <v>176</v>
      </c>
      <c r="C183" s="3" t="s">
        <v>251</v>
      </c>
      <c r="D183" s="9" t="s">
        <v>320</v>
      </c>
      <c r="E183" s="14">
        <v>7956</v>
      </c>
      <c r="F183" s="14">
        <v>12172.36</v>
      </c>
      <c r="G183" s="14">
        <v>20128.36</v>
      </c>
      <c r="H183" s="14">
        <v>16168.36</v>
      </c>
      <c r="I183" s="14">
        <v>16168.36</v>
      </c>
      <c r="J183" s="14">
        <v>16168.36</v>
      </c>
      <c r="K183" s="14">
        <v>16168.36</v>
      </c>
      <c r="L183" s="14">
        <v>3960</v>
      </c>
      <c r="M183" s="15">
        <f t="shared" si="2"/>
        <v>0</v>
      </c>
      <c r="N183" s="5"/>
    </row>
    <row r="184" spans="1:14" x14ac:dyDescent="0.15">
      <c r="A184" s="6">
        <v>2</v>
      </c>
      <c r="B184" s="3">
        <v>177</v>
      </c>
      <c r="C184" s="3" t="s">
        <v>252</v>
      </c>
      <c r="D184" s="3" t="s">
        <v>253</v>
      </c>
      <c r="E184" s="14">
        <v>7956</v>
      </c>
      <c r="F184" s="14">
        <v>12172.36</v>
      </c>
      <c r="G184" s="14">
        <v>20128.36</v>
      </c>
      <c r="H184" s="14">
        <v>16168.36</v>
      </c>
      <c r="I184" s="14">
        <v>16168.36</v>
      </c>
      <c r="J184" s="14">
        <v>16168.36</v>
      </c>
      <c r="K184" s="14">
        <v>16168.36</v>
      </c>
      <c r="L184" s="14">
        <v>3960</v>
      </c>
      <c r="M184" s="15">
        <f t="shared" si="2"/>
        <v>0</v>
      </c>
      <c r="N184" s="5"/>
    </row>
    <row r="185" spans="1:14" x14ac:dyDescent="0.15">
      <c r="A185" s="6">
        <v>2</v>
      </c>
      <c r="B185" s="3">
        <v>178</v>
      </c>
      <c r="C185" s="3" t="s">
        <v>254</v>
      </c>
      <c r="D185" s="3" t="s">
        <v>253</v>
      </c>
      <c r="E185" s="14">
        <v>7956</v>
      </c>
      <c r="F185" s="14">
        <v>12172.36</v>
      </c>
      <c r="G185" s="14">
        <v>20128.36</v>
      </c>
      <c r="H185" s="14">
        <v>16168.36</v>
      </c>
      <c r="I185" s="14">
        <v>16168.36</v>
      </c>
      <c r="J185" s="14">
        <v>16168.36</v>
      </c>
      <c r="K185" s="14">
        <v>16168.36</v>
      </c>
      <c r="L185" s="14">
        <v>3960</v>
      </c>
      <c r="M185" s="15">
        <f t="shared" si="2"/>
        <v>0</v>
      </c>
      <c r="N185" s="5"/>
    </row>
    <row r="186" spans="1:14" x14ac:dyDescent="0.15">
      <c r="A186" s="6">
        <v>2</v>
      </c>
      <c r="B186" s="3">
        <v>179</v>
      </c>
      <c r="C186" s="3" t="s">
        <v>255</v>
      </c>
      <c r="D186" s="9" t="s">
        <v>335</v>
      </c>
      <c r="E186" s="14">
        <v>142400</v>
      </c>
      <c r="F186" s="16">
        <v>-1144</v>
      </c>
      <c r="G186" s="14">
        <v>141256</v>
      </c>
      <c r="H186" s="14">
        <v>3959.01</v>
      </c>
      <c r="I186" s="14">
        <v>3959.01</v>
      </c>
      <c r="J186" s="14">
        <v>3959.01</v>
      </c>
      <c r="K186" s="14">
        <v>3959.01</v>
      </c>
      <c r="L186" s="14">
        <v>137296.99</v>
      </c>
      <c r="M186" s="15">
        <f t="shared" si="2"/>
        <v>0</v>
      </c>
      <c r="N186" s="5"/>
    </row>
    <row r="187" spans="1:14" x14ac:dyDescent="0.15">
      <c r="A187" s="6">
        <v>2</v>
      </c>
      <c r="B187" s="3">
        <v>180</v>
      </c>
      <c r="C187" s="3" t="s">
        <v>256</v>
      </c>
      <c r="D187" s="9" t="s">
        <v>257</v>
      </c>
      <c r="E187" s="14">
        <v>0</v>
      </c>
      <c r="F187" s="14">
        <v>3960</v>
      </c>
      <c r="G187" s="14">
        <v>3960</v>
      </c>
      <c r="H187" s="14">
        <v>3959.01</v>
      </c>
      <c r="I187" s="14">
        <v>3959.01</v>
      </c>
      <c r="J187" s="14">
        <v>3959.01</v>
      </c>
      <c r="K187" s="14">
        <v>3959.01</v>
      </c>
      <c r="L187" s="14">
        <v>0.98999999999978172</v>
      </c>
      <c r="M187" s="15">
        <f t="shared" si="2"/>
        <v>0</v>
      </c>
      <c r="N187" s="5"/>
    </row>
    <row r="188" spans="1:14" x14ac:dyDescent="0.15">
      <c r="A188" s="6">
        <v>2</v>
      </c>
      <c r="B188" s="3">
        <v>181</v>
      </c>
      <c r="C188" s="3" t="s">
        <v>258</v>
      </c>
      <c r="D188" s="9" t="s">
        <v>257</v>
      </c>
      <c r="E188" s="14">
        <v>0</v>
      </c>
      <c r="F188" s="14">
        <v>3960</v>
      </c>
      <c r="G188" s="14">
        <v>3960</v>
      </c>
      <c r="H188" s="14">
        <v>3959.01</v>
      </c>
      <c r="I188" s="14">
        <v>3959.01</v>
      </c>
      <c r="J188" s="14">
        <v>3959.01</v>
      </c>
      <c r="K188" s="14">
        <v>3959.01</v>
      </c>
      <c r="L188" s="14">
        <v>0.98999999999978172</v>
      </c>
      <c r="M188" s="15">
        <f t="shared" si="2"/>
        <v>0</v>
      </c>
      <c r="N188" s="5"/>
    </row>
    <row r="189" spans="1:14" x14ac:dyDescent="0.15">
      <c r="A189" s="6">
        <v>2</v>
      </c>
      <c r="B189" s="3">
        <v>182</v>
      </c>
      <c r="C189" s="3" t="s">
        <v>259</v>
      </c>
      <c r="D189" s="3" t="s">
        <v>260</v>
      </c>
      <c r="E189" s="14">
        <v>125000</v>
      </c>
      <c r="F189" s="16">
        <v>-5104</v>
      </c>
      <c r="G189" s="14">
        <v>119896</v>
      </c>
      <c r="H189" s="14">
        <v>0</v>
      </c>
      <c r="I189" s="14">
        <v>0</v>
      </c>
      <c r="J189" s="14">
        <v>0</v>
      </c>
      <c r="K189" s="14">
        <v>0</v>
      </c>
      <c r="L189" s="14">
        <v>119896</v>
      </c>
      <c r="M189" s="15">
        <f t="shared" si="2"/>
        <v>0</v>
      </c>
      <c r="N189" s="5"/>
    </row>
    <row r="190" spans="1:14" x14ac:dyDescent="0.15">
      <c r="A190" s="6">
        <v>2</v>
      </c>
      <c r="B190" s="3">
        <v>183</v>
      </c>
      <c r="C190" s="3" t="s">
        <v>261</v>
      </c>
      <c r="D190" s="3" t="s">
        <v>260</v>
      </c>
      <c r="E190" s="14">
        <v>125000</v>
      </c>
      <c r="F190" s="16">
        <v>-5104</v>
      </c>
      <c r="G190" s="14">
        <v>119896</v>
      </c>
      <c r="H190" s="14">
        <v>0</v>
      </c>
      <c r="I190" s="14">
        <v>0</v>
      </c>
      <c r="J190" s="14">
        <v>0</v>
      </c>
      <c r="K190" s="14">
        <v>0</v>
      </c>
      <c r="L190" s="14">
        <v>119896</v>
      </c>
      <c r="M190" s="15">
        <f t="shared" si="2"/>
        <v>0</v>
      </c>
      <c r="N190" s="5"/>
    </row>
    <row r="191" spans="1:14" x14ac:dyDescent="0.15">
      <c r="A191" s="6">
        <v>2</v>
      </c>
      <c r="B191" s="3">
        <v>184</v>
      </c>
      <c r="C191" s="3" t="s">
        <v>262</v>
      </c>
      <c r="D191" s="3" t="s">
        <v>263</v>
      </c>
      <c r="E191" s="14">
        <v>12400</v>
      </c>
      <c r="F191" s="14">
        <v>0</v>
      </c>
      <c r="G191" s="14">
        <v>12400</v>
      </c>
      <c r="H191" s="14">
        <v>0</v>
      </c>
      <c r="I191" s="14">
        <v>0</v>
      </c>
      <c r="J191" s="14">
        <v>0</v>
      </c>
      <c r="K191" s="14">
        <v>0</v>
      </c>
      <c r="L191" s="14">
        <v>12400</v>
      </c>
      <c r="M191" s="15">
        <f t="shared" si="2"/>
        <v>0</v>
      </c>
      <c r="N191" s="5"/>
    </row>
    <row r="192" spans="1:14" x14ac:dyDescent="0.15">
      <c r="A192" s="6">
        <v>2</v>
      </c>
      <c r="B192" s="3">
        <v>185</v>
      </c>
      <c r="C192" s="3" t="s">
        <v>264</v>
      </c>
      <c r="D192" s="3" t="s">
        <v>263</v>
      </c>
      <c r="E192" s="14">
        <v>12400</v>
      </c>
      <c r="F192" s="14">
        <v>0</v>
      </c>
      <c r="G192" s="14">
        <v>12400</v>
      </c>
      <c r="H192" s="14">
        <v>0</v>
      </c>
      <c r="I192" s="14">
        <v>0</v>
      </c>
      <c r="J192" s="14">
        <v>0</v>
      </c>
      <c r="K192" s="14">
        <v>0</v>
      </c>
      <c r="L192" s="14">
        <v>12400</v>
      </c>
      <c r="M192" s="15">
        <f t="shared" si="2"/>
        <v>0</v>
      </c>
      <c r="N192" s="5"/>
    </row>
    <row r="193" spans="1:14" x14ac:dyDescent="0.15">
      <c r="A193" s="6">
        <v>2</v>
      </c>
      <c r="B193" s="3">
        <v>186</v>
      </c>
      <c r="C193" s="3" t="s">
        <v>265</v>
      </c>
      <c r="D193" s="9" t="s">
        <v>266</v>
      </c>
      <c r="E193" s="14">
        <v>5000</v>
      </c>
      <c r="F193" s="14">
        <v>0</v>
      </c>
      <c r="G193" s="14">
        <v>5000</v>
      </c>
      <c r="H193" s="14">
        <v>0</v>
      </c>
      <c r="I193" s="14">
        <v>0</v>
      </c>
      <c r="J193" s="14">
        <v>0</v>
      </c>
      <c r="K193" s="14">
        <v>0</v>
      </c>
      <c r="L193" s="14">
        <v>5000</v>
      </c>
      <c r="M193" s="15">
        <f t="shared" si="2"/>
        <v>0</v>
      </c>
      <c r="N193" s="5"/>
    </row>
    <row r="194" spans="1:14" x14ac:dyDescent="0.15">
      <c r="A194" s="6">
        <v>2</v>
      </c>
      <c r="B194" s="3">
        <v>187</v>
      </c>
      <c r="C194" s="3" t="s">
        <v>267</v>
      </c>
      <c r="D194" s="9" t="s">
        <v>266</v>
      </c>
      <c r="E194" s="14">
        <v>5000</v>
      </c>
      <c r="F194" s="14">
        <v>0</v>
      </c>
      <c r="G194" s="14">
        <v>5000</v>
      </c>
      <c r="H194" s="14">
        <v>0</v>
      </c>
      <c r="I194" s="14">
        <v>0</v>
      </c>
      <c r="J194" s="14">
        <v>0</v>
      </c>
      <c r="K194" s="14">
        <v>0</v>
      </c>
      <c r="L194" s="14">
        <v>5000</v>
      </c>
      <c r="M194" s="15">
        <f t="shared" si="2"/>
        <v>0</v>
      </c>
      <c r="N194" s="5"/>
    </row>
    <row r="195" spans="1:14" x14ac:dyDescent="0.15">
      <c r="A195" s="6">
        <v>2</v>
      </c>
      <c r="B195" s="3">
        <v>188</v>
      </c>
      <c r="C195" s="3" t="s">
        <v>268</v>
      </c>
      <c r="D195" s="9" t="s">
        <v>322</v>
      </c>
      <c r="E195" s="14">
        <v>15000</v>
      </c>
      <c r="F195" s="14">
        <v>0</v>
      </c>
      <c r="G195" s="14">
        <v>15000</v>
      </c>
      <c r="H195" s="14">
        <v>3450</v>
      </c>
      <c r="I195" s="14">
        <v>3450</v>
      </c>
      <c r="J195" s="14">
        <v>0</v>
      </c>
      <c r="K195" s="14">
        <v>0</v>
      </c>
      <c r="L195" s="14">
        <v>11550</v>
      </c>
      <c r="M195" s="15">
        <f t="shared" si="2"/>
        <v>3450</v>
      </c>
      <c r="N195" s="5"/>
    </row>
    <row r="196" spans="1:14" x14ac:dyDescent="0.15">
      <c r="A196" s="6">
        <v>2</v>
      </c>
      <c r="B196" s="3">
        <v>189</v>
      </c>
      <c r="C196" s="3" t="s">
        <v>269</v>
      </c>
      <c r="D196" s="3" t="s">
        <v>270</v>
      </c>
      <c r="E196" s="14">
        <v>15000</v>
      </c>
      <c r="F196" s="14">
        <v>0</v>
      </c>
      <c r="G196" s="14">
        <v>15000</v>
      </c>
      <c r="H196" s="14">
        <v>3450</v>
      </c>
      <c r="I196" s="14">
        <v>3450</v>
      </c>
      <c r="J196" s="14">
        <v>0</v>
      </c>
      <c r="K196" s="14">
        <v>0</v>
      </c>
      <c r="L196" s="14">
        <v>11550</v>
      </c>
      <c r="M196" s="15">
        <f t="shared" si="2"/>
        <v>3450</v>
      </c>
      <c r="N196" s="5"/>
    </row>
    <row r="197" spans="1:14" x14ac:dyDescent="0.15">
      <c r="A197" s="6">
        <v>2</v>
      </c>
      <c r="B197" s="3">
        <v>190</v>
      </c>
      <c r="C197" s="3" t="s">
        <v>271</v>
      </c>
      <c r="D197" s="3" t="s">
        <v>270</v>
      </c>
      <c r="E197" s="14">
        <v>15000</v>
      </c>
      <c r="F197" s="14">
        <v>0</v>
      </c>
      <c r="G197" s="14">
        <v>15000</v>
      </c>
      <c r="H197" s="14">
        <v>3450</v>
      </c>
      <c r="I197" s="14">
        <v>3450</v>
      </c>
      <c r="J197" s="14">
        <v>0</v>
      </c>
      <c r="K197" s="14">
        <v>0</v>
      </c>
      <c r="L197" s="14">
        <v>11550</v>
      </c>
      <c r="M197" s="15">
        <f t="shared" si="2"/>
        <v>3450</v>
      </c>
      <c r="N197" s="5"/>
    </row>
    <row r="198" spans="1:14" x14ac:dyDescent="0.15">
      <c r="A198" s="6">
        <v>2</v>
      </c>
      <c r="B198" s="3">
        <v>191</v>
      </c>
      <c r="C198" s="3" t="s">
        <v>272</v>
      </c>
      <c r="D198" s="9" t="s">
        <v>334</v>
      </c>
      <c r="E198" s="14">
        <v>50000</v>
      </c>
      <c r="F198" s="14">
        <v>14772.98</v>
      </c>
      <c r="G198" s="14">
        <v>64772.98</v>
      </c>
      <c r="H198" s="14">
        <v>13773.05</v>
      </c>
      <c r="I198" s="14">
        <v>13773.05</v>
      </c>
      <c r="J198" s="14">
        <v>0</v>
      </c>
      <c r="K198" s="14">
        <v>0</v>
      </c>
      <c r="L198" s="14">
        <v>50999.930000000008</v>
      </c>
      <c r="M198" s="15">
        <f t="shared" si="2"/>
        <v>13773.05</v>
      </c>
      <c r="N198" s="5"/>
    </row>
    <row r="199" spans="1:14" x14ac:dyDescent="0.15">
      <c r="A199" s="6">
        <v>2</v>
      </c>
      <c r="B199" s="3">
        <v>192</v>
      </c>
      <c r="C199" s="3" t="s">
        <v>273</v>
      </c>
      <c r="D199" s="9" t="s">
        <v>274</v>
      </c>
      <c r="E199" s="14">
        <v>0</v>
      </c>
      <c r="F199" s="14">
        <v>13031.81</v>
      </c>
      <c r="G199" s="14">
        <v>13031.81</v>
      </c>
      <c r="H199" s="14">
        <v>12031.89</v>
      </c>
      <c r="I199" s="14">
        <v>12031.89</v>
      </c>
      <c r="J199" s="14">
        <v>0</v>
      </c>
      <c r="K199" s="14">
        <v>0</v>
      </c>
      <c r="L199" s="14">
        <v>999.92000000000007</v>
      </c>
      <c r="M199" s="15">
        <f t="shared" si="2"/>
        <v>12031.89</v>
      </c>
      <c r="N199" s="5"/>
    </row>
    <row r="200" spans="1:14" x14ac:dyDescent="0.15">
      <c r="A200" s="6">
        <v>2</v>
      </c>
      <c r="B200" s="3">
        <v>193</v>
      </c>
      <c r="C200" s="3" t="s">
        <v>275</v>
      </c>
      <c r="D200" s="9" t="s">
        <v>274</v>
      </c>
      <c r="E200" s="14">
        <v>0</v>
      </c>
      <c r="F200" s="14">
        <v>13031.81</v>
      </c>
      <c r="G200" s="14">
        <v>13031.81</v>
      </c>
      <c r="H200" s="14">
        <v>12031.89</v>
      </c>
      <c r="I200" s="14">
        <v>12031.89</v>
      </c>
      <c r="J200" s="14">
        <v>0</v>
      </c>
      <c r="K200" s="14">
        <v>0</v>
      </c>
      <c r="L200" s="14">
        <v>999.92000000000007</v>
      </c>
      <c r="M200" s="15">
        <f t="shared" si="2"/>
        <v>12031.89</v>
      </c>
      <c r="N200" s="5"/>
    </row>
    <row r="201" spans="1:14" x14ac:dyDescent="0.15">
      <c r="A201" s="6">
        <v>2</v>
      </c>
      <c r="B201" s="3">
        <v>194</v>
      </c>
      <c r="C201" s="3" t="s">
        <v>276</v>
      </c>
      <c r="D201" s="9" t="s">
        <v>277</v>
      </c>
      <c r="E201" s="14">
        <v>0</v>
      </c>
      <c r="F201" s="14">
        <v>1741.17</v>
      </c>
      <c r="G201" s="14">
        <v>1741.17</v>
      </c>
      <c r="H201" s="14">
        <v>1741.16</v>
      </c>
      <c r="I201" s="14">
        <v>1741.16</v>
      </c>
      <c r="J201" s="14">
        <v>0</v>
      </c>
      <c r="K201" s="14">
        <v>0</v>
      </c>
      <c r="L201" s="14">
        <v>9.9999999999909051E-3</v>
      </c>
      <c r="M201" s="15">
        <f t="shared" ref="M201:M212" si="3">+I201-K201</f>
        <v>1741.16</v>
      </c>
      <c r="N201" s="5"/>
    </row>
    <row r="202" spans="1:14" x14ac:dyDescent="0.15">
      <c r="A202" s="6">
        <v>2</v>
      </c>
      <c r="B202" s="3">
        <v>195</v>
      </c>
      <c r="C202" s="3" t="s">
        <v>278</v>
      </c>
      <c r="D202" s="9" t="s">
        <v>277</v>
      </c>
      <c r="E202" s="14">
        <v>0</v>
      </c>
      <c r="F202" s="14">
        <v>1741.17</v>
      </c>
      <c r="G202" s="14">
        <v>1741.17</v>
      </c>
      <c r="H202" s="14">
        <v>1741.16</v>
      </c>
      <c r="I202" s="14">
        <v>1741.16</v>
      </c>
      <c r="J202" s="14">
        <v>0</v>
      </c>
      <c r="K202" s="14">
        <v>0</v>
      </c>
      <c r="L202" s="14">
        <v>9.9999999999909051E-3</v>
      </c>
      <c r="M202" s="15">
        <f t="shared" si="3"/>
        <v>1741.16</v>
      </c>
      <c r="N202" s="5"/>
    </row>
    <row r="203" spans="1:14" x14ac:dyDescent="0.15">
      <c r="A203" s="6">
        <v>2</v>
      </c>
      <c r="B203" s="3">
        <v>196</v>
      </c>
      <c r="C203" s="3" t="s">
        <v>279</v>
      </c>
      <c r="D203" s="3" t="s">
        <v>280</v>
      </c>
      <c r="E203" s="14">
        <v>50000</v>
      </c>
      <c r="F203" s="14">
        <v>0</v>
      </c>
      <c r="G203" s="14">
        <v>50000</v>
      </c>
      <c r="H203" s="14">
        <v>0</v>
      </c>
      <c r="I203" s="14">
        <v>0</v>
      </c>
      <c r="J203" s="14">
        <v>0</v>
      </c>
      <c r="K203" s="14">
        <v>0</v>
      </c>
      <c r="L203" s="14">
        <v>50000</v>
      </c>
      <c r="M203" s="15">
        <f t="shared" si="3"/>
        <v>0</v>
      </c>
      <c r="N203" s="5"/>
    </row>
    <row r="204" spans="1:14" x14ac:dyDescent="0.15">
      <c r="A204" s="6">
        <v>2</v>
      </c>
      <c r="B204" s="3">
        <v>197</v>
      </c>
      <c r="C204" s="3" t="s">
        <v>281</v>
      </c>
      <c r="D204" s="3" t="s">
        <v>280</v>
      </c>
      <c r="E204" s="14">
        <v>50000</v>
      </c>
      <c r="F204" s="14">
        <v>0</v>
      </c>
      <c r="G204" s="14">
        <v>50000</v>
      </c>
      <c r="H204" s="14">
        <v>0</v>
      </c>
      <c r="I204" s="14">
        <v>0</v>
      </c>
      <c r="J204" s="14">
        <v>0</v>
      </c>
      <c r="K204" s="14">
        <v>0</v>
      </c>
      <c r="L204" s="14">
        <v>50000</v>
      </c>
      <c r="M204" s="15">
        <f t="shared" si="3"/>
        <v>0</v>
      </c>
      <c r="N204" s="5"/>
    </row>
    <row r="205" spans="1:14" x14ac:dyDescent="0.15">
      <c r="A205" s="6">
        <v>1</v>
      </c>
      <c r="B205" s="3">
        <v>198</v>
      </c>
      <c r="C205" s="3" t="s">
        <v>282</v>
      </c>
      <c r="D205" s="3" t="s">
        <v>310</v>
      </c>
      <c r="E205" s="14">
        <v>8000000</v>
      </c>
      <c r="F205" s="14">
        <v>-138491.88</v>
      </c>
      <c r="G205" s="14">
        <v>7861508.1200000001</v>
      </c>
      <c r="H205" s="14">
        <v>4000000</v>
      </c>
      <c r="I205" s="14">
        <v>3666666</v>
      </c>
      <c r="J205" s="14">
        <v>3666666</v>
      </c>
      <c r="K205" s="14">
        <v>3666666</v>
      </c>
      <c r="L205" s="14">
        <v>3861508.12</v>
      </c>
      <c r="M205" s="15">
        <f t="shared" si="3"/>
        <v>0</v>
      </c>
      <c r="N205" s="5"/>
    </row>
    <row r="206" spans="1:14" x14ac:dyDescent="0.15">
      <c r="A206" s="6">
        <v>1</v>
      </c>
      <c r="B206" s="3">
        <v>199</v>
      </c>
      <c r="C206" s="3" t="s">
        <v>283</v>
      </c>
      <c r="D206" s="3" t="s">
        <v>321</v>
      </c>
      <c r="E206" s="14">
        <v>8000000</v>
      </c>
      <c r="F206" s="14">
        <v>-138491.88</v>
      </c>
      <c r="G206" s="14">
        <v>7861508.1200000001</v>
      </c>
      <c r="H206" s="14">
        <v>4000000</v>
      </c>
      <c r="I206" s="14">
        <v>3666666</v>
      </c>
      <c r="J206" s="14">
        <v>3666666</v>
      </c>
      <c r="K206" s="14">
        <v>3666666</v>
      </c>
      <c r="L206" s="14">
        <v>3861508.12</v>
      </c>
      <c r="M206" s="15">
        <f t="shared" si="3"/>
        <v>0</v>
      </c>
      <c r="N206" s="5"/>
    </row>
    <row r="207" spans="1:14" x14ac:dyDescent="0.15">
      <c r="A207" s="6">
        <v>1</v>
      </c>
      <c r="B207" s="3">
        <v>200</v>
      </c>
      <c r="C207" s="3" t="s">
        <v>284</v>
      </c>
      <c r="D207" s="3" t="s">
        <v>285</v>
      </c>
      <c r="E207" s="14">
        <v>8000000</v>
      </c>
      <c r="F207" s="14">
        <v>-138491.88</v>
      </c>
      <c r="G207" s="14">
        <v>7861508.1200000001</v>
      </c>
      <c r="H207" s="14">
        <v>4000000</v>
      </c>
      <c r="I207" s="14">
        <v>3666666</v>
      </c>
      <c r="J207" s="14">
        <v>3666666</v>
      </c>
      <c r="K207" s="14">
        <v>3666666</v>
      </c>
      <c r="L207" s="14">
        <v>3861508.12</v>
      </c>
      <c r="M207" s="15">
        <f t="shared" si="3"/>
        <v>0</v>
      </c>
      <c r="N207" s="5"/>
    </row>
    <row r="208" spans="1:14" x14ac:dyDescent="0.15">
      <c r="A208" s="6">
        <v>1</v>
      </c>
      <c r="B208" s="3">
        <v>201</v>
      </c>
      <c r="C208" s="3" t="s">
        <v>286</v>
      </c>
      <c r="D208" s="3" t="s">
        <v>285</v>
      </c>
      <c r="E208" s="14">
        <v>8000000</v>
      </c>
      <c r="F208" s="14">
        <v>-138491.88</v>
      </c>
      <c r="G208" s="14">
        <v>7861508.1200000001</v>
      </c>
      <c r="H208" s="14">
        <v>4000000</v>
      </c>
      <c r="I208" s="14">
        <v>3666666</v>
      </c>
      <c r="J208" s="14">
        <v>3666666</v>
      </c>
      <c r="K208" s="14">
        <v>3666666</v>
      </c>
      <c r="L208" s="14">
        <v>3861508.12</v>
      </c>
      <c r="M208" s="15">
        <f t="shared" si="3"/>
        <v>0</v>
      </c>
      <c r="N208" s="5"/>
    </row>
    <row r="209" spans="1:14" x14ac:dyDescent="0.15">
      <c r="A209" s="6">
        <v>3</v>
      </c>
      <c r="B209" s="3">
        <v>202</v>
      </c>
      <c r="C209" s="3" t="s">
        <v>287</v>
      </c>
      <c r="D209" s="3" t="s">
        <v>311</v>
      </c>
      <c r="E209" s="14">
        <v>365116.59</v>
      </c>
      <c r="F209" s="14">
        <v>88247.54</v>
      </c>
      <c r="G209" s="14">
        <v>453364.13</v>
      </c>
      <c r="H209" s="14">
        <v>415694.09</v>
      </c>
      <c r="I209" s="14">
        <v>415694.09</v>
      </c>
      <c r="J209" s="14">
        <v>415694.09</v>
      </c>
      <c r="K209" s="14">
        <v>415694.09</v>
      </c>
      <c r="L209" s="14">
        <v>37670.039999999979</v>
      </c>
      <c r="M209" s="15">
        <f t="shared" si="3"/>
        <v>0</v>
      </c>
      <c r="N209" s="5"/>
    </row>
    <row r="210" spans="1:14" x14ac:dyDescent="0.15">
      <c r="A210" s="6">
        <v>3</v>
      </c>
      <c r="B210" s="3">
        <v>203</v>
      </c>
      <c r="C210" s="3" t="s">
        <v>288</v>
      </c>
      <c r="D210" s="3" t="s">
        <v>333</v>
      </c>
      <c r="E210" s="14">
        <v>365116.59</v>
      </c>
      <c r="F210" s="14">
        <v>88247.54</v>
      </c>
      <c r="G210" s="14">
        <v>453364.13</v>
      </c>
      <c r="H210" s="14">
        <v>415694.09</v>
      </c>
      <c r="I210" s="14">
        <v>415694.09</v>
      </c>
      <c r="J210" s="14">
        <v>415694.09</v>
      </c>
      <c r="K210" s="14">
        <v>415694.09</v>
      </c>
      <c r="L210" s="14">
        <v>37670.039999999979</v>
      </c>
      <c r="M210" s="15">
        <f t="shared" si="3"/>
        <v>0</v>
      </c>
      <c r="N210" s="5"/>
    </row>
    <row r="211" spans="1:14" x14ac:dyDescent="0.15">
      <c r="A211" s="6">
        <v>3</v>
      </c>
      <c r="B211" s="3">
        <v>204</v>
      </c>
      <c r="C211" s="3" t="s">
        <v>289</v>
      </c>
      <c r="D211" s="3" t="s">
        <v>332</v>
      </c>
      <c r="E211" s="14">
        <v>365116.59</v>
      </c>
      <c r="F211" s="14">
        <v>88247.54</v>
      </c>
      <c r="G211" s="14">
        <v>453364.13</v>
      </c>
      <c r="H211" s="14">
        <v>415694.09</v>
      </c>
      <c r="I211" s="14">
        <v>415694.09</v>
      </c>
      <c r="J211" s="14">
        <v>415694.09</v>
      </c>
      <c r="K211" s="14">
        <v>415694.09</v>
      </c>
      <c r="L211" s="14">
        <v>37670.039999999979</v>
      </c>
      <c r="M211" s="14">
        <f t="shared" si="3"/>
        <v>0</v>
      </c>
      <c r="N211" s="5"/>
    </row>
    <row r="212" spans="1:14" ht="15.75" thickBot="1" x14ac:dyDescent="0.2">
      <c r="A212" s="6">
        <v>3</v>
      </c>
      <c r="B212" s="6">
        <v>205</v>
      </c>
      <c r="C212" s="10" t="s">
        <v>290</v>
      </c>
      <c r="D212" s="11" t="s">
        <v>332</v>
      </c>
      <c r="E212" s="18">
        <v>365116.59</v>
      </c>
      <c r="F212" s="18">
        <v>88247.54</v>
      </c>
      <c r="G212" s="18">
        <v>453364.13</v>
      </c>
      <c r="H212" s="18">
        <v>415694.09</v>
      </c>
      <c r="I212" s="18">
        <v>415694.09</v>
      </c>
      <c r="J212" s="18">
        <v>415694.09</v>
      </c>
      <c r="K212" s="18">
        <v>415694.09</v>
      </c>
      <c r="L212" s="18">
        <v>37670.039999999979</v>
      </c>
      <c r="M212" s="19">
        <f t="shared" si="3"/>
        <v>0</v>
      </c>
      <c r="N212" s="5"/>
    </row>
    <row r="213" spans="1:14" ht="15.75" thickTop="1" x14ac:dyDescent="0.15">
      <c r="D213" s="13" t="s">
        <v>291</v>
      </c>
      <c r="E213" s="2">
        <v>64721217.280000001</v>
      </c>
      <c r="F213" s="2">
        <v>2000000</v>
      </c>
      <c r="G213" s="2">
        <v>66721217.280000001</v>
      </c>
      <c r="H213" s="2">
        <v>30884845.670000002</v>
      </c>
      <c r="I213" s="2">
        <v>20145216.039999999</v>
      </c>
      <c r="J213" s="2">
        <v>16931436.510000002</v>
      </c>
      <c r="K213" s="2">
        <v>16583951.199999999</v>
      </c>
      <c r="L213" s="2">
        <v>35836371.609999999</v>
      </c>
      <c r="M213" s="5">
        <f>+I213-K213</f>
        <v>3561264.84</v>
      </c>
      <c r="N213" s="5"/>
    </row>
    <row r="214" spans="1:14" x14ac:dyDescent="0.15">
      <c r="H214" s="5"/>
      <c r="I214" s="5"/>
      <c r="J214" s="5"/>
      <c r="K214" s="5"/>
      <c r="L214" s="5"/>
      <c r="M214" s="5"/>
    </row>
    <row r="216" spans="1:14" x14ac:dyDescent="0.15">
      <c r="M216" s="5"/>
    </row>
  </sheetData>
  <mergeCells count="4">
    <mergeCell ref="C1:L1"/>
    <mergeCell ref="C2:L2"/>
    <mergeCell ref="C3:L3"/>
    <mergeCell ref="C4:L4"/>
  </mergeCells>
  <pageMargins left="0.16" right="0.2" top="0.2" bottom="0.16" header="0" footer="0"/>
  <pageSetup paperSize="126" scale="57" orientation="landscape" horizontalDpi="300" verticalDpi="300" r:id="rId1"/>
  <ignoredErrors>
    <ignoredError sqref="C8:C21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view="pageBreakPreview" zoomScale="60" zoomScaleNormal="100" workbookViewId="0">
      <selection activeCell="C8" sqref="C8:C14"/>
    </sheetView>
  </sheetViews>
  <sheetFormatPr baseColWidth="10" defaultColWidth="9.33203125" defaultRowHeight="15" x14ac:dyDescent="0.15"/>
  <cols>
    <col min="1" max="1" width="17.6640625" style="6" customWidth="1"/>
    <col min="2" max="2" width="6" style="6" hidden="1" customWidth="1"/>
    <col min="3" max="3" width="7.5" style="6" customWidth="1"/>
    <col min="4" max="4" width="34.5" style="6" customWidth="1"/>
    <col min="5" max="5" width="24.6640625" style="6" bestFit="1" customWidth="1"/>
    <col min="6" max="6" width="18.1640625" style="6" customWidth="1"/>
    <col min="7" max="7" width="18" style="6" bestFit="1" customWidth="1"/>
    <col min="8" max="8" width="20.1640625" style="6" bestFit="1" customWidth="1"/>
    <col min="9" max="9" width="16.5" style="6" bestFit="1" customWidth="1"/>
    <col min="10" max="10" width="22.1640625" style="6" bestFit="1" customWidth="1"/>
    <col min="11" max="11" width="16.5" style="6" bestFit="1" customWidth="1"/>
    <col min="12" max="12" width="16.83203125" style="6" bestFit="1" customWidth="1"/>
    <col min="13" max="13" width="15.5" style="6" bestFit="1" customWidth="1"/>
    <col min="14" max="14" width="14.83203125" style="6" bestFit="1" customWidth="1"/>
    <col min="15" max="16384" width="9.33203125" style="6"/>
  </cols>
  <sheetData>
    <row r="1" spans="1:14" x14ac:dyDescent="0.15">
      <c r="C1" s="33" t="s">
        <v>292</v>
      </c>
      <c r="D1" s="33"/>
      <c r="E1" s="33"/>
      <c r="F1" s="33"/>
      <c r="G1" s="33"/>
      <c r="H1" s="33"/>
      <c r="I1" s="33"/>
      <c r="J1" s="33"/>
      <c r="K1" s="33"/>
      <c r="L1" s="33"/>
    </row>
    <row r="2" spans="1:14" x14ac:dyDescent="0.15">
      <c r="C2" s="33" t="s">
        <v>293</v>
      </c>
      <c r="D2" s="33"/>
      <c r="E2" s="33"/>
      <c r="F2" s="33"/>
      <c r="G2" s="33"/>
      <c r="H2" s="33"/>
      <c r="I2" s="33"/>
      <c r="J2" s="33"/>
      <c r="K2" s="33"/>
      <c r="L2" s="33"/>
    </row>
    <row r="3" spans="1:14" x14ac:dyDescent="0.15">
      <c r="C3" s="33" t="s">
        <v>294</v>
      </c>
      <c r="D3" s="33"/>
      <c r="E3" s="33"/>
      <c r="F3" s="33"/>
      <c r="G3" s="33"/>
      <c r="H3" s="33"/>
      <c r="I3" s="33"/>
      <c r="J3" s="33"/>
      <c r="K3" s="33"/>
      <c r="L3" s="33"/>
    </row>
    <row r="4" spans="1:14" x14ac:dyDescent="0.15">
      <c r="C4" s="33" t="s">
        <v>295</v>
      </c>
      <c r="D4" s="33"/>
      <c r="E4" s="33"/>
      <c r="F4" s="33"/>
      <c r="G4" s="33"/>
      <c r="H4" s="33"/>
      <c r="I4" s="33"/>
      <c r="J4" s="33"/>
      <c r="K4" s="33"/>
      <c r="L4" s="33"/>
    </row>
    <row r="5" spans="1:14" x14ac:dyDescent="0.15">
      <c r="C5" s="3"/>
      <c r="D5" s="3"/>
      <c r="E5" s="3"/>
      <c r="F5" s="3"/>
      <c r="G5" s="3"/>
      <c r="H5" s="3"/>
      <c r="I5" s="3"/>
      <c r="J5" s="3"/>
      <c r="K5" s="3"/>
      <c r="L5" s="3"/>
    </row>
    <row r="6" spans="1:14" ht="45" x14ac:dyDescent="0.15">
      <c r="A6" s="8" t="s">
        <v>344</v>
      </c>
      <c r="C6" s="8"/>
      <c r="D6" s="8" t="s">
        <v>296</v>
      </c>
      <c r="E6" s="4" t="s">
        <v>297</v>
      </c>
      <c r="F6" s="4" t="s">
        <v>298</v>
      </c>
      <c r="G6" s="4" t="s">
        <v>299</v>
      </c>
      <c r="H6" s="4" t="s">
        <v>300</v>
      </c>
      <c r="I6" s="4" t="s">
        <v>301</v>
      </c>
      <c r="J6" s="4" t="s">
        <v>302</v>
      </c>
      <c r="K6" s="4" t="s">
        <v>303</v>
      </c>
      <c r="L6" s="4" t="s">
        <v>304</v>
      </c>
      <c r="M6" s="8" t="s">
        <v>343</v>
      </c>
    </row>
    <row r="7" spans="1:14" x14ac:dyDescent="0.15">
      <c r="C7" s="3"/>
      <c r="D7" s="3"/>
      <c r="E7" s="3"/>
      <c r="F7" s="3"/>
      <c r="G7" s="3"/>
      <c r="H7" s="3"/>
      <c r="I7" s="3"/>
      <c r="J7" s="3"/>
      <c r="K7" s="3"/>
      <c r="L7" s="3"/>
    </row>
    <row r="8" spans="1:14" x14ac:dyDescent="0.15">
      <c r="A8" s="6">
        <v>1</v>
      </c>
      <c r="B8" s="3">
        <v>1</v>
      </c>
      <c r="C8" s="3" t="s">
        <v>0</v>
      </c>
      <c r="D8" s="9" t="s">
        <v>309</v>
      </c>
      <c r="E8" s="1">
        <v>33892307</v>
      </c>
      <c r="F8" s="1">
        <v>0</v>
      </c>
      <c r="G8" s="1">
        <v>33892307</v>
      </c>
      <c r="H8" s="1">
        <v>9120684.7300000004</v>
      </c>
      <c r="I8" s="1">
        <v>6664868.2300000004</v>
      </c>
      <c r="J8" s="1">
        <v>6664868.2300000004</v>
      </c>
      <c r="K8" s="1">
        <v>6519842.1200000001</v>
      </c>
      <c r="L8" s="1">
        <v>24771622.27</v>
      </c>
      <c r="M8" s="15">
        <f>+I8-K8</f>
        <v>145026.11000000034</v>
      </c>
      <c r="N8" s="5"/>
    </row>
    <row r="9" spans="1:14" x14ac:dyDescent="0.15">
      <c r="A9" s="6">
        <v>1</v>
      </c>
      <c r="B9" s="3">
        <v>25</v>
      </c>
      <c r="C9" s="3" t="s">
        <v>38</v>
      </c>
      <c r="D9" s="9" t="s">
        <v>328</v>
      </c>
      <c r="E9" s="1">
        <v>3275258.62</v>
      </c>
      <c r="F9" s="1">
        <v>156273.29999999993</v>
      </c>
      <c r="G9" s="1">
        <v>3431531.92</v>
      </c>
      <c r="H9" s="1">
        <v>1366113.95</v>
      </c>
      <c r="I9" s="1">
        <v>1366113.95</v>
      </c>
      <c r="J9" s="1">
        <v>688291.76</v>
      </c>
      <c r="K9" s="1">
        <v>685832.56</v>
      </c>
      <c r="L9" s="1">
        <v>2065417.97</v>
      </c>
      <c r="M9" s="15">
        <f t="shared" ref="M9:M14" si="0">+I9-K9</f>
        <v>680281.3899999999</v>
      </c>
    </row>
    <row r="10" spans="1:14" x14ac:dyDescent="0.15">
      <c r="A10" s="6">
        <v>1</v>
      </c>
      <c r="B10" s="3">
        <v>95</v>
      </c>
      <c r="C10" s="3" t="s">
        <v>139</v>
      </c>
      <c r="D10" s="9" t="s">
        <v>329</v>
      </c>
      <c r="E10" s="1">
        <v>11147019.07</v>
      </c>
      <c r="F10" s="1">
        <v>1875049.7000000002</v>
      </c>
      <c r="G10" s="1">
        <v>13022068.77</v>
      </c>
      <c r="H10" s="1">
        <v>8850324.5099999998</v>
      </c>
      <c r="I10" s="1">
        <v>6537110.8700000001</v>
      </c>
      <c r="J10" s="1">
        <v>4393484.5599999996</v>
      </c>
      <c r="K10" s="1">
        <v>4193484.56</v>
      </c>
      <c r="L10" s="1">
        <v>4171744.26</v>
      </c>
      <c r="M10" s="15">
        <f t="shared" si="0"/>
        <v>2343626.31</v>
      </c>
      <c r="N10" s="5"/>
    </row>
    <row r="11" spans="1:14" x14ac:dyDescent="0.15">
      <c r="A11" s="6">
        <v>1</v>
      </c>
      <c r="B11" s="3">
        <v>167</v>
      </c>
      <c r="C11" s="3" t="s">
        <v>238</v>
      </c>
      <c r="D11" s="9" t="s">
        <v>330</v>
      </c>
      <c r="E11" s="1">
        <v>7826160</v>
      </c>
      <c r="F11" s="1">
        <v>-6880</v>
      </c>
      <c r="G11" s="1">
        <v>7819280</v>
      </c>
      <c r="H11" s="1">
        <v>7094677.9699999997</v>
      </c>
      <c r="I11" s="1">
        <v>1457412.48</v>
      </c>
      <c r="J11" s="1">
        <v>1082304.5</v>
      </c>
      <c r="K11" s="1">
        <v>1082304.5</v>
      </c>
      <c r="L11" s="1">
        <v>724602.03000000026</v>
      </c>
      <c r="M11" s="15">
        <f t="shared" si="0"/>
        <v>375107.98</v>
      </c>
    </row>
    <row r="12" spans="1:14" x14ac:dyDescent="0.15">
      <c r="A12" s="6">
        <v>2</v>
      </c>
      <c r="B12" s="3">
        <v>175</v>
      </c>
      <c r="C12" s="3" t="s">
        <v>250</v>
      </c>
      <c r="D12" s="9" t="s">
        <v>331</v>
      </c>
      <c r="E12" s="1">
        <v>215356</v>
      </c>
      <c r="F12" s="1">
        <v>25801.34</v>
      </c>
      <c r="G12" s="1">
        <v>241157.34</v>
      </c>
      <c r="H12" s="1">
        <v>37350.42</v>
      </c>
      <c r="I12" s="1">
        <v>37350.42</v>
      </c>
      <c r="J12" s="1">
        <v>20127.37</v>
      </c>
      <c r="K12" s="1">
        <v>20127.37</v>
      </c>
      <c r="L12" s="1">
        <v>203806.91999999998</v>
      </c>
      <c r="M12" s="15">
        <f t="shared" si="0"/>
        <v>17223.05</v>
      </c>
    </row>
    <row r="13" spans="1:14" x14ac:dyDescent="0.15">
      <c r="A13" s="6">
        <v>1</v>
      </c>
      <c r="B13" s="6">
        <v>198</v>
      </c>
      <c r="C13" s="10" t="s">
        <v>282</v>
      </c>
      <c r="D13" s="11" t="s">
        <v>310</v>
      </c>
      <c r="E13" s="12">
        <v>8000000</v>
      </c>
      <c r="F13" s="12">
        <v>-138491.88</v>
      </c>
      <c r="G13" s="12">
        <v>7861508.1200000001</v>
      </c>
      <c r="H13" s="12">
        <v>4000000</v>
      </c>
      <c r="I13" s="12">
        <v>3666666</v>
      </c>
      <c r="J13" s="12">
        <v>3666666</v>
      </c>
      <c r="K13" s="12">
        <v>3666666</v>
      </c>
      <c r="L13" s="12">
        <v>3861508.12</v>
      </c>
      <c r="M13" s="14">
        <f t="shared" si="0"/>
        <v>0</v>
      </c>
    </row>
    <row r="14" spans="1:14" ht="15.75" thickBot="1" x14ac:dyDescent="0.2">
      <c r="A14" s="6">
        <v>3</v>
      </c>
      <c r="B14" s="6">
        <v>202</v>
      </c>
      <c r="C14" s="10" t="s">
        <v>287</v>
      </c>
      <c r="D14" s="11" t="s">
        <v>311</v>
      </c>
      <c r="E14" s="12">
        <v>365116.59</v>
      </c>
      <c r="F14" s="12">
        <v>88247.54</v>
      </c>
      <c r="G14" s="12">
        <v>453364.13</v>
      </c>
      <c r="H14" s="12">
        <v>415694.09</v>
      </c>
      <c r="I14" s="12">
        <v>415694.09</v>
      </c>
      <c r="J14" s="12">
        <v>415694.09</v>
      </c>
      <c r="K14" s="12">
        <v>415694.09</v>
      </c>
      <c r="L14" s="12">
        <v>37670.039999999979</v>
      </c>
      <c r="M14" s="19">
        <f t="shared" si="0"/>
        <v>0</v>
      </c>
    </row>
    <row r="15" spans="1:14" ht="15.75" thickTop="1" x14ac:dyDescent="0.15">
      <c r="D15" s="13" t="s">
        <v>291</v>
      </c>
      <c r="E15" s="2">
        <v>64721217.280000001</v>
      </c>
      <c r="F15" s="2">
        <v>2000000</v>
      </c>
      <c r="G15" s="2">
        <v>66721217.280000001</v>
      </c>
      <c r="H15" s="2">
        <v>30884845.670000002</v>
      </c>
      <c r="I15" s="2">
        <v>20145216.039999999</v>
      </c>
      <c r="J15" s="2">
        <v>16931436.510000002</v>
      </c>
      <c r="K15" s="2">
        <v>16583951.199999999</v>
      </c>
      <c r="L15" s="2">
        <v>35836371.609999999</v>
      </c>
      <c r="M15" s="15">
        <f>SUM(M8:M14)</f>
        <v>3561264.8400000003</v>
      </c>
    </row>
    <row r="17" spans="13:13" x14ac:dyDescent="0.15">
      <c r="M17" s="5"/>
    </row>
  </sheetData>
  <mergeCells count="4">
    <mergeCell ref="C1:L1"/>
    <mergeCell ref="C2:L2"/>
    <mergeCell ref="C3:L3"/>
    <mergeCell ref="C4:L4"/>
  </mergeCells>
  <pageMargins left="0.16" right="0.2" top="0.2" bottom="0.16" header="0" footer="0"/>
  <pageSetup paperSize="126" scale="77" orientation="landscape" horizontalDpi="300" verticalDpi="300" r:id="rId1"/>
  <ignoredErrors>
    <ignoredError sqref="C8:C1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view="pageBreakPreview" topLeftCell="A4" zoomScale="60" zoomScaleNormal="100" workbookViewId="0">
      <selection activeCell="C8" sqref="C8:C35"/>
    </sheetView>
  </sheetViews>
  <sheetFormatPr baseColWidth="10" defaultColWidth="9.33203125" defaultRowHeight="15" x14ac:dyDescent="0.15"/>
  <cols>
    <col min="1" max="1" width="15.5" style="6" customWidth="1"/>
    <col min="2" max="2" width="3" style="6" hidden="1" customWidth="1"/>
    <col min="3" max="3" width="7.5" style="6" customWidth="1"/>
    <col min="4" max="4" width="34.5" style="6" customWidth="1"/>
    <col min="5" max="5" width="15" style="6" customWidth="1"/>
    <col min="6" max="6" width="15.1640625" style="6" customWidth="1"/>
    <col min="7" max="7" width="15" style="6" customWidth="1"/>
    <col min="8" max="8" width="17" style="6" customWidth="1"/>
    <col min="9" max="11" width="15" style="6" customWidth="1"/>
    <col min="12" max="12" width="16.33203125" style="6" bestFit="1" customWidth="1"/>
    <col min="13" max="13" width="15.5" style="6" bestFit="1" customWidth="1"/>
    <col min="14" max="14" width="14.83203125" style="6" bestFit="1" customWidth="1"/>
    <col min="15" max="16384" width="9.33203125" style="6"/>
  </cols>
  <sheetData>
    <row r="1" spans="1:14" x14ac:dyDescent="0.15">
      <c r="C1" s="33" t="s">
        <v>292</v>
      </c>
      <c r="D1" s="33"/>
      <c r="E1" s="33"/>
      <c r="F1" s="33"/>
      <c r="G1" s="33"/>
      <c r="H1" s="33"/>
      <c r="I1" s="33"/>
      <c r="J1" s="33"/>
      <c r="K1" s="33"/>
      <c r="L1" s="33"/>
    </row>
    <row r="2" spans="1:14" x14ac:dyDescent="0.15">
      <c r="C2" s="33" t="s">
        <v>293</v>
      </c>
      <c r="D2" s="33"/>
      <c r="E2" s="33"/>
      <c r="F2" s="33"/>
      <c r="G2" s="33"/>
      <c r="H2" s="33"/>
      <c r="I2" s="33"/>
      <c r="J2" s="33"/>
      <c r="K2" s="33"/>
      <c r="L2" s="33"/>
    </row>
    <row r="3" spans="1:14" x14ac:dyDescent="0.15">
      <c r="C3" s="33" t="s">
        <v>294</v>
      </c>
      <c r="D3" s="33"/>
      <c r="E3" s="33"/>
      <c r="F3" s="33"/>
      <c r="G3" s="33"/>
      <c r="H3" s="33"/>
      <c r="I3" s="33"/>
      <c r="J3" s="33"/>
      <c r="K3" s="33"/>
      <c r="L3" s="33"/>
    </row>
    <row r="4" spans="1:14" x14ac:dyDescent="0.15">
      <c r="C4" s="33" t="s">
        <v>295</v>
      </c>
      <c r="D4" s="33"/>
      <c r="E4" s="33"/>
      <c r="F4" s="33"/>
      <c r="G4" s="33"/>
      <c r="H4" s="33"/>
      <c r="I4" s="33"/>
      <c r="J4" s="33"/>
      <c r="K4" s="33"/>
      <c r="L4" s="33"/>
    </row>
    <row r="5" spans="1:14" x14ac:dyDescent="0.15">
      <c r="C5" s="3"/>
      <c r="D5" s="3"/>
      <c r="E5" s="3"/>
      <c r="F5" s="3"/>
      <c r="G5" s="3"/>
      <c r="H5" s="3"/>
      <c r="I5" s="3"/>
      <c r="J5" s="3"/>
      <c r="K5" s="3"/>
      <c r="L5" s="3"/>
    </row>
    <row r="6" spans="1:14" ht="60" x14ac:dyDescent="0.15">
      <c r="A6" s="8" t="s">
        <v>344</v>
      </c>
      <c r="B6" s="29"/>
      <c r="C6" s="30"/>
      <c r="D6" s="31" t="s">
        <v>296</v>
      </c>
      <c r="E6" s="31" t="s">
        <v>297</v>
      </c>
      <c r="F6" s="31" t="s">
        <v>298</v>
      </c>
      <c r="G6" s="31" t="s">
        <v>299</v>
      </c>
      <c r="H6" s="31" t="s">
        <v>300</v>
      </c>
      <c r="I6" s="31" t="s">
        <v>301</v>
      </c>
      <c r="J6" s="31" t="s">
        <v>302</v>
      </c>
      <c r="K6" s="31" t="s">
        <v>303</v>
      </c>
      <c r="L6" s="31" t="s">
        <v>304</v>
      </c>
      <c r="M6" s="31" t="s">
        <v>343</v>
      </c>
    </row>
    <row r="7" spans="1:14" x14ac:dyDescent="0.15">
      <c r="C7" s="3"/>
      <c r="D7" s="3"/>
      <c r="E7" s="3"/>
      <c r="F7" s="3"/>
      <c r="G7" s="3"/>
      <c r="H7" s="3"/>
      <c r="I7" s="3"/>
      <c r="J7" s="3"/>
      <c r="K7" s="3"/>
      <c r="L7" s="3"/>
    </row>
    <row r="8" spans="1:14" x14ac:dyDescent="0.15">
      <c r="A8" s="6">
        <v>1</v>
      </c>
      <c r="B8" s="6">
        <v>2</v>
      </c>
      <c r="C8" s="3" t="s">
        <v>1</v>
      </c>
      <c r="D8" s="9" t="s">
        <v>342</v>
      </c>
      <c r="E8" s="1">
        <v>6666309.5899999999</v>
      </c>
      <c r="F8" s="1">
        <v>-59350.400000000001</v>
      </c>
      <c r="G8" s="1">
        <v>6606959.1900000004</v>
      </c>
      <c r="H8" s="1">
        <v>1723133.03</v>
      </c>
      <c r="I8" s="1">
        <v>1487821.91</v>
      </c>
      <c r="J8" s="1">
        <v>1487821.91</v>
      </c>
      <c r="K8" s="1">
        <v>1487745.39</v>
      </c>
      <c r="L8" s="1">
        <v>4883826.16</v>
      </c>
      <c r="M8" s="15">
        <f>+I8-K8</f>
        <v>76.520000000018626</v>
      </c>
      <c r="N8" s="5"/>
    </row>
    <row r="9" spans="1:14" x14ac:dyDescent="0.15">
      <c r="A9" s="6">
        <v>1</v>
      </c>
      <c r="B9" s="6">
        <v>5</v>
      </c>
      <c r="C9" s="22" t="s">
        <v>5</v>
      </c>
      <c r="D9" s="23" t="s">
        <v>312</v>
      </c>
      <c r="E9" s="24">
        <v>11326631.869999999</v>
      </c>
      <c r="F9" s="24">
        <v>0</v>
      </c>
      <c r="G9" s="24">
        <v>11326631.869999999</v>
      </c>
      <c r="H9" s="24">
        <v>3540903.25</v>
      </c>
      <c r="I9" s="24">
        <v>2752314.32</v>
      </c>
      <c r="J9" s="24">
        <v>2752314.32</v>
      </c>
      <c r="K9" s="24">
        <v>2752314.32</v>
      </c>
      <c r="L9" s="24">
        <v>7785728.6199999992</v>
      </c>
      <c r="M9" s="15">
        <f t="shared" ref="M9:M35" si="0">+I9-K9</f>
        <v>0</v>
      </c>
    </row>
    <row r="10" spans="1:14" x14ac:dyDescent="0.15">
      <c r="A10" s="6">
        <v>1</v>
      </c>
      <c r="B10" s="6">
        <v>8</v>
      </c>
      <c r="C10" s="10" t="s">
        <v>9</v>
      </c>
      <c r="D10" s="25" t="s">
        <v>313</v>
      </c>
      <c r="E10" s="12">
        <v>6816514.9800000004</v>
      </c>
      <c r="F10" s="12">
        <v>0</v>
      </c>
      <c r="G10" s="12">
        <v>6816514.9800000004</v>
      </c>
      <c r="H10" s="12">
        <v>1526585.6</v>
      </c>
      <c r="I10" s="12">
        <v>1187661.3500000001</v>
      </c>
      <c r="J10" s="12">
        <v>1187661.3500000001</v>
      </c>
      <c r="K10" s="12">
        <v>1185687.1399999999</v>
      </c>
      <c r="L10" s="12">
        <v>5289929.3800000008</v>
      </c>
      <c r="M10" s="15">
        <f t="shared" si="0"/>
        <v>1974.2100000001956</v>
      </c>
      <c r="N10" s="5"/>
    </row>
    <row r="11" spans="1:14" x14ac:dyDescent="0.15">
      <c r="A11" s="6">
        <v>1</v>
      </c>
      <c r="B11" s="6">
        <v>14</v>
      </c>
      <c r="C11" s="10" t="s">
        <v>19</v>
      </c>
      <c r="D11" s="25" t="s">
        <v>314</v>
      </c>
      <c r="E11" s="12">
        <v>7012957.6900000004</v>
      </c>
      <c r="F11" s="12">
        <v>0</v>
      </c>
      <c r="G11" s="12">
        <v>7012957.6900000004</v>
      </c>
      <c r="H11" s="12">
        <v>1753239.3</v>
      </c>
      <c r="I11" s="12">
        <v>834853.61</v>
      </c>
      <c r="J11" s="12">
        <v>834853.61</v>
      </c>
      <c r="K11" s="12">
        <v>751228.63</v>
      </c>
      <c r="L11" s="12">
        <v>5259718.3900000006</v>
      </c>
      <c r="M11" s="15">
        <f t="shared" si="0"/>
        <v>83624.979999999981</v>
      </c>
    </row>
    <row r="12" spans="1:14" x14ac:dyDescent="0.15">
      <c r="A12" s="6">
        <v>1</v>
      </c>
      <c r="B12" s="6">
        <v>20</v>
      </c>
      <c r="C12" s="22" t="s">
        <v>30</v>
      </c>
      <c r="D12" s="23" t="s">
        <v>35</v>
      </c>
      <c r="E12" s="24">
        <v>2069892.87</v>
      </c>
      <c r="F12" s="24">
        <v>59350.400000000001</v>
      </c>
      <c r="G12" s="24">
        <v>2129243.27</v>
      </c>
      <c r="H12" s="24">
        <v>576823.55000000005</v>
      </c>
      <c r="I12" s="24">
        <v>402217.04</v>
      </c>
      <c r="J12" s="24">
        <v>402217.04</v>
      </c>
      <c r="K12" s="24">
        <v>342866.64</v>
      </c>
      <c r="L12" s="24">
        <v>1552419.72</v>
      </c>
      <c r="M12" s="15">
        <f t="shared" si="0"/>
        <v>59350.399999999965</v>
      </c>
    </row>
    <row r="13" spans="1:14" x14ac:dyDescent="0.15">
      <c r="A13" s="6">
        <v>1</v>
      </c>
      <c r="B13" s="6">
        <v>26</v>
      </c>
      <c r="C13" s="10" t="s">
        <v>39</v>
      </c>
      <c r="D13" s="25" t="s">
        <v>341</v>
      </c>
      <c r="E13" s="12">
        <v>346773.77</v>
      </c>
      <c r="F13" s="12">
        <v>127411.37</v>
      </c>
      <c r="G13" s="12">
        <v>474185.14</v>
      </c>
      <c r="H13" s="12">
        <v>227486.63</v>
      </c>
      <c r="I13" s="12">
        <v>227486.63</v>
      </c>
      <c r="J13" s="12">
        <v>124833.55</v>
      </c>
      <c r="K13" s="12">
        <v>124833.55</v>
      </c>
      <c r="L13" s="12">
        <v>246698.51</v>
      </c>
      <c r="M13" s="15">
        <f t="shared" si="0"/>
        <v>102653.08</v>
      </c>
    </row>
    <row r="14" spans="1:14" x14ac:dyDescent="0.15">
      <c r="A14" s="6">
        <v>1</v>
      </c>
      <c r="B14" s="6">
        <v>37</v>
      </c>
      <c r="C14" s="10" t="s">
        <v>55</v>
      </c>
      <c r="D14" s="25" t="s">
        <v>315</v>
      </c>
      <c r="E14" s="12">
        <v>257486.6</v>
      </c>
      <c r="F14" s="12">
        <v>2242.2600000000002</v>
      </c>
      <c r="G14" s="12">
        <v>259728.86</v>
      </c>
      <c r="H14" s="12">
        <v>110215.47</v>
      </c>
      <c r="I14" s="12">
        <v>110215.47</v>
      </c>
      <c r="J14" s="12">
        <v>65246.54</v>
      </c>
      <c r="K14" s="12">
        <v>65246.54</v>
      </c>
      <c r="L14" s="12">
        <v>149513.38999999998</v>
      </c>
      <c r="M14" s="15">
        <f t="shared" si="0"/>
        <v>44968.93</v>
      </c>
    </row>
    <row r="15" spans="1:14" x14ac:dyDescent="0.15">
      <c r="A15" s="6">
        <v>1</v>
      </c>
      <c r="B15" s="6">
        <v>42</v>
      </c>
      <c r="C15" s="22" t="s">
        <v>62</v>
      </c>
      <c r="D15" s="23" t="s">
        <v>340</v>
      </c>
      <c r="E15" s="24">
        <v>98290</v>
      </c>
      <c r="F15" s="24">
        <v>149303.57999999999</v>
      </c>
      <c r="G15" s="24">
        <v>247593.58</v>
      </c>
      <c r="H15" s="24">
        <v>221000.33</v>
      </c>
      <c r="I15" s="24">
        <v>221000.33</v>
      </c>
      <c r="J15" s="24">
        <v>100812.04</v>
      </c>
      <c r="K15" s="24">
        <v>100812.04</v>
      </c>
      <c r="L15" s="24">
        <v>26593.25</v>
      </c>
      <c r="M15" s="15">
        <f t="shared" si="0"/>
        <v>120188.29</v>
      </c>
    </row>
    <row r="16" spans="1:14" x14ac:dyDescent="0.15">
      <c r="A16" s="6">
        <v>1</v>
      </c>
      <c r="B16" s="6">
        <v>61</v>
      </c>
      <c r="C16" s="10" t="s">
        <v>90</v>
      </c>
      <c r="D16" s="25" t="s">
        <v>339</v>
      </c>
      <c r="E16" s="12">
        <v>1688215.31</v>
      </c>
      <c r="F16" s="12">
        <v>20617.490000000002</v>
      </c>
      <c r="G16" s="12">
        <v>1708832.8</v>
      </c>
      <c r="H16" s="12">
        <v>430276.49</v>
      </c>
      <c r="I16" s="12">
        <v>430276.49</v>
      </c>
      <c r="J16" s="12">
        <v>100566.38</v>
      </c>
      <c r="K16" s="12">
        <v>100566.38</v>
      </c>
      <c r="L16" s="12">
        <v>1278556.31</v>
      </c>
      <c r="M16" s="15">
        <f t="shared" si="0"/>
        <v>329710.11</v>
      </c>
    </row>
    <row r="17" spans="1:13" x14ac:dyDescent="0.15">
      <c r="A17" s="6">
        <v>1</v>
      </c>
      <c r="B17" s="6">
        <v>72</v>
      </c>
      <c r="C17" s="10" t="s">
        <v>106</v>
      </c>
      <c r="D17" s="25" t="s">
        <v>108</v>
      </c>
      <c r="E17" s="12">
        <v>334930</v>
      </c>
      <c r="F17" s="12">
        <v>-133944.32000000001</v>
      </c>
      <c r="G17" s="12">
        <v>200985.68</v>
      </c>
      <c r="H17" s="12">
        <v>116134.98</v>
      </c>
      <c r="I17" s="12">
        <v>116134.98</v>
      </c>
      <c r="J17" s="12">
        <v>116134.98</v>
      </c>
      <c r="K17" s="12">
        <v>116134.98</v>
      </c>
      <c r="L17" s="12">
        <v>84850.7</v>
      </c>
      <c r="M17" s="15">
        <f t="shared" si="0"/>
        <v>0</v>
      </c>
    </row>
    <row r="18" spans="1:13" x14ac:dyDescent="0.15">
      <c r="A18" s="6">
        <v>1</v>
      </c>
      <c r="B18" s="6">
        <v>75</v>
      </c>
      <c r="C18" s="10" t="s">
        <v>110</v>
      </c>
      <c r="D18" s="25" t="s">
        <v>327</v>
      </c>
      <c r="E18" s="12">
        <v>491662.94</v>
      </c>
      <c r="F18" s="12">
        <v>-14899.42</v>
      </c>
      <c r="G18" s="12">
        <v>476763.52</v>
      </c>
      <c r="H18" s="12">
        <v>234370.01</v>
      </c>
      <c r="I18" s="12">
        <v>234370.01</v>
      </c>
      <c r="J18" s="12">
        <v>171320.92</v>
      </c>
      <c r="K18" s="12">
        <v>168861.72</v>
      </c>
      <c r="L18" s="12">
        <v>242393.51</v>
      </c>
      <c r="M18" s="15">
        <f t="shared" si="0"/>
        <v>65508.290000000008</v>
      </c>
    </row>
    <row r="19" spans="1:13" x14ac:dyDescent="0.15">
      <c r="A19" s="6">
        <v>1</v>
      </c>
      <c r="B19" s="6">
        <v>84</v>
      </c>
      <c r="C19" s="10" t="s">
        <v>123</v>
      </c>
      <c r="D19" s="25" t="s">
        <v>326</v>
      </c>
      <c r="E19" s="12">
        <v>57900</v>
      </c>
      <c r="F19" s="12">
        <v>5542.34</v>
      </c>
      <c r="G19" s="12">
        <v>63442.34</v>
      </c>
      <c r="H19" s="12">
        <v>26630.04</v>
      </c>
      <c r="I19" s="12">
        <v>26630.04</v>
      </c>
      <c r="J19" s="12">
        <v>9377.35</v>
      </c>
      <c r="K19" s="12">
        <v>9377.35</v>
      </c>
      <c r="L19" s="12">
        <v>36812.299999999996</v>
      </c>
      <c r="M19" s="15">
        <f t="shared" si="0"/>
        <v>17252.690000000002</v>
      </c>
    </row>
    <row r="20" spans="1:13" x14ac:dyDescent="0.15">
      <c r="A20" s="6">
        <v>1</v>
      </c>
      <c r="B20" s="6">
        <v>96</v>
      </c>
      <c r="C20" s="10" t="s">
        <v>140</v>
      </c>
      <c r="D20" s="25" t="s">
        <v>316</v>
      </c>
      <c r="E20" s="12">
        <v>5235448.4400000004</v>
      </c>
      <c r="F20" s="12">
        <v>112792.38</v>
      </c>
      <c r="G20" s="12">
        <v>5348240.82</v>
      </c>
      <c r="H20" s="12">
        <v>2571133.1800000002</v>
      </c>
      <c r="I20" s="12">
        <v>2571133.1800000002</v>
      </c>
      <c r="J20" s="12">
        <v>949021.7</v>
      </c>
      <c r="K20" s="12">
        <v>749021.7</v>
      </c>
      <c r="L20" s="12">
        <v>2777107.64</v>
      </c>
      <c r="M20" s="15">
        <f t="shared" si="0"/>
        <v>1822111.4800000002</v>
      </c>
    </row>
    <row r="21" spans="1:13" x14ac:dyDescent="0.15">
      <c r="A21" s="6">
        <v>1</v>
      </c>
      <c r="B21" s="6">
        <v>105</v>
      </c>
      <c r="C21" s="22" t="s">
        <v>153</v>
      </c>
      <c r="D21" s="23" t="s">
        <v>317</v>
      </c>
      <c r="E21" s="24">
        <v>456873.64</v>
      </c>
      <c r="F21" s="24">
        <v>31069.52</v>
      </c>
      <c r="G21" s="24">
        <v>487943.16</v>
      </c>
      <c r="H21" s="24">
        <v>126317</v>
      </c>
      <c r="I21" s="24">
        <v>126317</v>
      </c>
      <c r="J21" s="24">
        <v>54617.4</v>
      </c>
      <c r="K21" s="24">
        <v>54617.4</v>
      </c>
      <c r="L21" s="24">
        <v>361626.16</v>
      </c>
      <c r="M21" s="15">
        <f t="shared" si="0"/>
        <v>71699.600000000006</v>
      </c>
    </row>
    <row r="22" spans="1:13" x14ac:dyDescent="0.15">
      <c r="A22" s="6">
        <v>1</v>
      </c>
      <c r="B22" s="6">
        <v>116</v>
      </c>
      <c r="C22" s="10" t="s">
        <v>169</v>
      </c>
      <c r="D22" s="25" t="s">
        <v>325</v>
      </c>
      <c r="E22" s="12">
        <v>1777172.59</v>
      </c>
      <c r="F22" s="12">
        <v>32224.14</v>
      </c>
      <c r="G22" s="12">
        <v>1809396.73</v>
      </c>
      <c r="H22" s="12">
        <v>1774531.76</v>
      </c>
      <c r="I22" s="12">
        <v>475563.66</v>
      </c>
      <c r="J22" s="12">
        <v>320653.44</v>
      </c>
      <c r="K22" s="12">
        <v>320653.44</v>
      </c>
      <c r="L22" s="12">
        <v>34864.969999999972</v>
      </c>
      <c r="M22" s="15">
        <f t="shared" si="0"/>
        <v>154910.21999999997</v>
      </c>
    </row>
    <row r="23" spans="1:13" x14ac:dyDescent="0.15">
      <c r="A23" s="6">
        <v>1</v>
      </c>
      <c r="B23" s="6">
        <v>127</v>
      </c>
      <c r="C23" s="10" t="s">
        <v>185</v>
      </c>
      <c r="D23" s="25" t="s">
        <v>338</v>
      </c>
      <c r="E23" s="12">
        <v>24000</v>
      </c>
      <c r="F23" s="12">
        <v>63958.29</v>
      </c>
      <c r="G23" s="12">
        <v>87958.29</v>
      </c>
      <c r="H23" s="12">
        <v>55103.35</v>
      </c>
      <c r="I23" s="12">
        <v>55103.35</v>
      </c>
      <c r="J23" s="12">
        <v>55103.35</v>
      </c>
      <c r="K23" s="12">
        <v>55103.35</v>
      </c>
      <c r="L23" s="12">
        <v>32854.939999999995</v>
      </c>
      <c r="M23" s="15">
        <f t="shared" si="0"/>
        <v>0</v>
      </c>
    </row>
    <row r="24" spans="1:13" x14ac:dyDescent="0.15">
      <c r="A24" s="6">
        <v>1</v>
      </c>
      <c r="B24" s="6">
        <v>136</v>
      </c>
      <c r="C24" s="10" t="s">
        <v>198</v>
      </c>
      <c r="D24" s="25" t="s">
        <v>324</v>
      </c>
      <c r="E24" s="12">
        <v>2696861.33</v>
      </c>
      <c r="F24" s="12">
        <v>-331091.24</v>
      </c>
      <c r="G24" s="12">
        <v>2365770.09</v>
      </c>
      <c r="H24" s="12">
        <v>2105271.08</v>
      </c>
      <c r="I24" s="12">
        <v>1091025.54</v>
      </c>
      <c r="J24" s="12">
        <v>834625.65</v>
      </c>
      <c r="K24" s="12">
        <v>834625.65</v>
      </c>
      <c r="L24" s="12">
        <v>260499.00999999978</v>
      </c>
      <c r="M24" s="15">
        <f t="shared" si="0"/>
        <v>256399.89</v>
      </c>
    </row>
    <row r="25" spans="1:13" x14ac:dyDescent="0.15">
      <c r="A25" s="6">
        <v>1</v>
      </c>
      <c r="B25" s="6">
        <v>149</v>
      </c>
      <c r="C25" s="10" t="s">
        <v>217</v>
      </c>
      <c r="D25" s="25" t="s">
        <v>323</v>
      </c>
      <c r="E25" s="12">
        <v>383975.39</v>
      </c>
      <c r="F25" s="12">
        <v>61987</v>
      </c>
      <c r="G25" s="12">
        <v>445962.39</v>
      </c>
      <c r="H25" s="12">
        <v>126379.87</v>
      </c>
      <c r="I25" s="12">
        <v>126379.87</v>
      </c>
      <c r="J25" s="12">
        <v>100280.02</v>
      </c>
      <c r="K25" s="12">
        <v>100280.02</v>
      </c>
      <c r="L25" s="12">
        <v>319582.52</v>
      </c>
      <c r="M25" s="15">
        <f t="shared" si="0"/>
        <v>26099.849999999991</v>
      </c>
    </row>
    <row r="26" spans="1:13" x14ac:dyDescent="0.15">
      <c r="A26" s="6">
        <v>1</v>
      </c>
      <c r="B26" s="6">
        <v>158</v>
      </c>
      <c r="C26" s="10" t="s">
        <v>305</v>
      </c>
      <c r="D26" s="25" t="s">
        <v>337</v>
      </c>
      <c r="E26" s="26">
        <v>0</v>
      </c>
      <c r="F26" s="26">
        <v>277</v>
      </c>
      <c r="G26" s="26">
        <v>277</v>
      </c>
      <c r="H26" s="12">
        <v>0</v>
      </c>
      <c r="I26" s="12">
        <v>0</v>
      </c>
      <c r="J26" s="12">
        <v>0</v>
      </c>
      <c r="K26" s="12">
        <v>0</v>
      </c>
      <c r="L26" s="12">
        <v>277</v>
      </c>
      <c r="M26" s="15">
        <f t="shared" si="0"/>
        <v>0</v>
      </c>
    </row>
    <row r="27" spans="1:13" x14ac:dyDescent="0.15">
      <c r="A27" s="6">
        <v>1</v>
      </c>
      <c r="B27" s="6">
        <v>161</v>
      </c>
      <c r="C27" s="22" t="s">
        <v>230</v>
      </c>
      <c r="D27" s="27" t="s">
        <v>318</v>
      </c>
      <c r="E27" s="24">
        <v>550237.68000000005</v>
      </c>
      <c r="F27" s="24">
        <v>1900393.61</v>
      </c>
      <c r="G27" s="24">
        <v>2450631.29</v>
      </c>
      <c r="H27" s="24">
        <v>2088149.27</v>
      </c>
      <c r="I27" s="24">
        <v>2088149.27</v>
      </c>
      <c r="J27" s="24">
        <v>2075744</v>
      </c>
      <c r="K27" s="24">
        <v>2075744</v>
      </c>
      <c r="L27" s="24">
        <v>362482.02</v>
      </c>
      <c r="M27" s="15">
        <f t="shared" si="0"/>
        <v>12405.270000000019</v>
      </c>
    </row>
    <row r="28" spans="1:13" x14ac:dyDescent="0.15">
      <c r="A28" s="6">
        <v>1</v>
      </c>
      <c r="B28" s="6">
        <v>164</v>
      </c>
      <c r="C28" s="10" t="s">
        <v>234</v>
      </c>
      <c r="D28" s="11" t="s">
        <v>336</v>
      </c>
      <c r="E28" s="12">
        <v>22450</v>
      </c>
      <c r="F28" s="12">
        <v>3439</v>
      </c>
      <c r="G28" s="12">
        <v>25889</v>
      </c>
      <c r="H28" s="12">
        <v>3439</v>
      </c>
      <c r="I28" s="12">
        <v>3439</v>
      </c>
      <c r="J28" s="12">
        <v>3439</v>
      </c>
      <c r="K28" s="12">
        <v>3439</v>
      </c>
      <c r="L28" s="12">
        <v>22450</v>
      </c>
      <c r="M28" s="15">
        <f t="shared" si="0"/>
        <v>0</v>
      </c>
    </row>
    <row r="29" spans="1:13" x14ac:dyDescent="0.15">
      <c r="A29" s="6">
        <v>1</v>
      </c>
      <c r="B29" s="6">
        <v>168</v>
      </c>
      <c r="C29" s="10" t="s">
        <v>239</v>
      </c>
      <c r="D29" s="11" t="s">
        <v>319</v>
      </c>
      <c r="E29" s="12">
        <v>7826160</v>
      </c>
      <c r="F29" s="12">
        <v>-6880</v>
      </c>
      <c r="G29" s="12">
        <v>7819280</v>
      </c>
      <c r="H29" s="12">
        <v>7094677.9699999997</v>
      </c>
      <c r="I29" s="12">
        <v>1457412.48</v>
      </c>
      <c r="J29" s="12">
        <v>1082304.5</v>
      </c>
      <c r="K29" s="12">
        <v>1082304.5</v>
      </c>
      <c r="L29" s="12">
        <v>724602.03000000026</v>
      </c>
      <c r="M29" s="15">
        <f t="shared" si="0"/>
        <v>375107.98</v>
      </c>
    </row>
    <row r="30" spans="1:13" x14ac:dyDescent="0.15">
      <c r="A30" s="6">
        <v>2</v>
      </c>
      <c r="B30" s="6">
        <v>176</v>
      </c>
      <c r="C30" s="10" t="s">
        <v>251</v>
      </c>
      <c r="D30" s="25" t="s">
        <v>320</v>
      </c>
      <c r="E30" s="12">
        <v>7956</v>
      </c>
      <c r="F30" s="12">
        <v>12172.36</v>
      </c>
      <c r="G30" s="12">
        <v>20128.36</v>
      </c>
      <c r="H30" s="12">
        <v>16168.36</v>
      </c>
      <c r="I30" s="12">
        <v>16168.36</v>
      </c>
      <c r="J30" s="12">
        <v>16168.36</v>
      </c>
      <c r="K30" s="12">
        <v>16168.36</v>
      </c>
      <c r="L30" s="12">
        <v>3960</v>
      </c>
      <c r="M30" s="15">
        <f t="shared" si="0"/>
        <v>0</v>
      </c>
    </row>
    <row r="31" spans="1:13" x14ac:dyDescent="0.15">
      <c r="A31" s="6">
        <v>2</v>
      </c>
      <c r="B31" s="6">
        <v>179</v>
      </c>
      <c r="C31" s="10" t="s">
        <v>255</v>
      </c>
      <c r="D31" s="25" t="s">
        <v>335</v>
      </c>
      <c r="E31" s="12">
        <v>142400</v>
      </c>
      <c r="F31" s="28">
        <v>-1144</v>
      </c>
      <c r="G31" s="12">
        <v>141256</v>
      </c>
      <c r="H31" s="12">
        <v>3959.01</v>
      </c>
      <c r="I31" s="12">
        <v>3959.01</v>
      </c>
      <c r="J31" s="12">
        <v>3959.01</v>
      </c>
      <c r="K31" s="12">
        <v>3959.01</v>
      </c>
      <c r="L31" s="12">
        <v>137296.99</v>
      </c>
      <c r="M31" s="15">
        <f t="shared" si="0"/>
        <v>0</v>
      </c>
    </row>
    <row r="32" spans="1:13" x14ac:dyDescent="0.15">
      <c r="A32" s="6">
        <v>2</v>
      </c>
      <c r="B32" s="6">
        <v>188</v>
      </c>
      <c r="C32" s="3" t="s">
        <v>268</v>
      </c>
      <c r="D32" s="9" t="s">
        <v>322</v>
      </c>
      <c r="E32" s="1">
        <v>15000</v>
      </c>
      <c r="F32" s="1">
        <v>0</v>
      </c>
      <c r="G32" s="1">
        <v>15000</v>
      </c>
      <c r="H32" s="1">
        <v>3450</v>
      </c>
      <c r="I32" s="1">
        <v>3450</v>
      </c>
      <c r="J32" s="1">
        <v>0</v>
      </c>
      <c r="K32" s="1">
        <v>0</v>
      </c>
      <c r="L32" s="1">
        <v>11550</v>
      </c>
      <c r="M32" s="15">
        <f t="shared" si="0"/>
        <v>3450</v>
      </c>
    </row>
    <row r="33" spans="1:13" x14ac:dyDescent="0.15">
      <c r="A33" s="6">
        <v>2</v>
      </c>
      <c r="B33" s="6">
        <v>191</v>
      </c>
      <c r="C33" s="22" t="s">
        <v>272</v>
      </c>
      <c r="D33" s="23" t="s">
        <v>334</v>
      </c>
      <c r="E33" s="24">
        <v>50000</v>
      </c>
      <c r="F33" s="24">
        <v>14772.98</v>
      </c>
      <c r="G33" s="24">
        <v>64772.98</v>
      </c>
      <c r="H33" s="24">
        <v>13773.05</v>
      </c>
      <c r="I33" s="24">
        <v>13773.05</v>
      </c>
      <c r="J33" s="24">
        <v>0</v>
      </c>
      <c r="K33" s="24">
        <v>0</v>
      </c>
      <c r="L33" s="24">
        <v>50999.930000000008</v>
      </c>
      <c r="M33" s="15">
        <f t="shared" si="0"/>
        <v>13773.05</v>
      </c>
    </row>
    <row r="34" spans="1:13" x14ac:dyDescent="0.15">
      <c r="A34" s="6">
        <v>1</v>
      </c>
      <c r="B34" s="6">
        <v>199</v>
      </c>
      <c r="C34" s="10" t="s">
        <v>283</v>
      </c>
      <c r="D34" s="11" t="s">
        <v>321</v>
      </c>
      <c r="E34" s="12">
        <v>8000000</v>
      </c>
      <c r="F34" s="12">
        <v>-138491.88</v>
      </c>
      <c r="G34" s="12">
        <v>7861508.1200000001</v>
      </c>
      <c r="H34" s="12">
        <v>4000000</v>
      </c>
      <c r="I34" s="12">
        <v>3666666</v>
      </c>
      <c r="J34" s="12">
        <v>3666666</v>
      </c>
      <c r="K34" s="12">
        <v>3666666</v>
      </c>
      <c r="L34" s="12">
        <v>3861508.12</v>
      </c>
      <c r="M34" s="15">
        <f t="shared" si="0"/>
        <v>0</v>
      </c>
    </row>
    <row r="35" spans="1:13" ht="30.75" thickBot="1" x14ac:dyDescent="0.2">
      <c r="A35" s="6">
        <v>3</v>
      </c>
      <c r="B35" s="6">
        <v>203</v>
      </c>
      <c r="C35" s="10" t="s">
        <v>288</v>
      </c>
      <c r="D35" s="11" t="s">
        <v>333</v>
      </c>
      <c r="E35" s="12">
        <v>365116.59</v>
      </c>
      <c r="F35" s="12">
        <v>88247.54</v>
      </c>
      <c r="G35" s="12">
        <v>453364.13</v>
      </c>
      <c r="H35" s="12">
        <v>415694.09</v>
      </c>
      <c r="I35" s="12">
        <v>415694.09</v>
      </c>
      <c r="J35" s="12">
        <v>415694.09</v>
      </c>
      <c r="K35" s="12">
        <v>415694.09</v>
      </c>
      <c r="L35" s="12">
        <v>37670.039999999979</v>
      </c>
      <c r="M35" s="19">
        <f t="shared" si="0"/>
        <v>0</v>
      </c>
    </row>
    <row r="36" spans="1:13" ht="15.75" thickTop="1" x14ac:dyDescent="0.15">
      <c r="E36" s="2">
        <v>64721217.280000001</v>
      </c>
      <c r="F36" s="2">
        <v>2000000</v>
      </c>
      <c r="G36" s="2">
        <v>66721217.280000001</v>
      </c>
      <c r="H36" s="2">
        <v>30884845.670000002</v>
      </c>
      <c r="I36" s="2">
        <v>20145216.039999999</v>
      </c>
      <c r="J36" s="2">
        <v>16931436.510000002</v>
      </c>
      <c r="K36" s="2">
        <v>16583951.199999999</v>
      </c>
      <c r="L36" s="2">
        <v>35836371.609999999</v>
      </c>
      <c r="M36" s="15">
        <f>SUM(M8:M35)</f>
        <v>3561264.8400000008</v>
      </c>
    </row>
  </sheetData>
  <mergeCells count="4">
    <mergeCell ref="C1:L1"/>
    <mergeCell ref="C2:L2"/>
    <mergeCell ref="C3:L3"/>
    <mergeCell ref="C4:L4"/>
  </mergeCells>
  <pageMargins left="0.16" right="0.2" top="0.2" bottom="0.16" header="0" footer="0"/>
  <pageSetup paperSize="126" scale="95" orientation="landscape" horizontalDpi="300" verticalDpi="300" r:id="rId1"/>
  <ignoredErrors>
    <ignoredError sqref="C8:C3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tabSelected="1" view="pageBreakPreview" zoomScale="60" zoomScaleNormal="100" workbookViewId="0">
      <selection activeCell="A8" sqref="A8:A93"/>
    </sheetView>
  </sheetViews>
  <sheetFormatPr baseColWidth="10" defaultColWidth="9.33203125" defaultRowHeight="15" x14ac:dyDescent="0.15"/>
  <cols>
    <col min="1" max="1" width="14.1640625" style="6" customWidth="1"/>
    <col min="2" max="2" width="0" style="6" hidden="1" customWidth="1"/>
    <col min="3" max="3" width="7.5" style="6" customWidth="1"/>
    <col min="4" max="4" width="34.5" style="6" customWidth="1"/>
    <col min="5" max="5" width="24.6640625" style="6" bestFit="1" customWidth="1"/>
    <col min="6" max="6" width="24" style="6" bestFit="1" customWidth="1"/>
    <col min="7" max="7" width="18" style="6" bestFit="1" customWidth="1"/>
    <col min="8" max="8" width="20.1640625" style="6" bestFit="1" customWidth="1"/>
    <col min="9" max="9" width="16.5" style="6" bestFit="1" customWidth="1"/>
    <col min="10" max="10" width="22.1640625" style="6" bestFit="1" customWidth="1"/>
    <col min="11" max="12" width="16.5" style="6" bestFit="1" customWidth="1"/>
    <col min="13" max="13" width="15.6640625" style="6" bestFit="1" customWidth="1"/>
    <col min="14" max="14" width="14.83203125" style="6" bestFit="1" customWidth="1"/>
    <col min="15" max="16384" width="9.33203125" style="6"/>
  </cols>
  <sheetData>
    <row r="1" spans="1:14" x14ac:dyDescent="0.15">
      <c r="C1" s="33" t="s">
        <v>292</v>
      </c>
      <c r="D1" s="33"/>
      <c r="E1" s="33"/>
      <c r="F1" s="33"/>
      <c r="G1" s="33"/>
      <c r="H1" s="33"/>
      <c r="I1" s="33"/>
      <c r="J1" s="33"/>
      <c r="K1" s="33"/>
      <c r="L1" s="33"/>
    </row>
    <row r="2" spans="1:14" x14ac:dyDescent="0.15">
      <c r="C2" s="33" t="s">
        <v>293</v>
      </c>
      <c r="D2" s="33"/>
      <c r="E2" s="33"/>
      <c r="F2" s="33"/>
      <c r="G2" s="33"/>
      <c r="H2" s="33"/>
      <c r="I2" s="33"/>
      <c r="J2" s="33"/>
      <c r="K2" s="33"/>
      <c r="L2" s="33"/>
    </row>
    <row r="3" spans="1:14" x14ac:dyDescent="0.15">
      <c r="C3" s="33" t="s">
        <v>294</v>
      </c>
      <c r="D3" s="33"/>
      <c r="E3" s="33"/>
      <c r="F3" s="33"/>
      <c r="G3" s="33"/>
      <c r="H3" s="33"/>
      <c r="I3" s="33"/>
      <c r="J3" s="33"/>
      <c r="K3" s="33"/>
      <c r="L3" s="33"/>
    </row>
    <row r="4" spans="1:14" x14ac:dyDescent="0.15">
      <c r="C4" s="33" t="s">
        <v>295</v>
      </c>
      <c r="D4" s="33"/>
      <c r="E4" s="33"/>
      <c r="F4" s="33"/>
      <c r="G4" s="33"/>
      <c r="H4" s="33"/>
      <c r="I4" s="33"/>
      <c r="J4" s="33"/>
      <c r="K4" s="33"/>
      <c r="L4" s="33"/>
    </row>
    <row r="5" spans="1:14" x14ac:dyDescent="0.15">
      <c r="C5" s="3"/>
      <c r="D5" s="7"/>
      <c r="E5" s="7"/>
      <c r="F5" s="7"/>
      <c r="G5" s="7"/>
      <c r="H5" s="7"/>
      <c r="I5" s="7"/>
      <c r="J5" s="7"/>
      <c r="K5" s="7"/>
      <c r="L5" s="7"/>
      <c r="M5" s="32"/>
    </row>
    <row r="6" spans="1:14" ht="45" x14ac:dyDescent="0.15">
      <c r="A6" s="8" t="s">
        <v>344</v>
      </c>
      <c r="B6" s="29"/>
      <c r="C6" s="30"/>
      <c r="D6" s="31" t="s">
        <v>296</v>
      </c>
      <c r="E6" s="31" t="s">
        <v>297</v>
      </c>
      <c r="F6" s="31" t="s">
        <v>298</v>
      </c>
      <c r="G6" s="31" t="s">
        <v>299</v>
      </c>
      <c r="H6" s="31" t="s">
        <v>300</v>
      </c>
      <c r="I6" s="31" t="s">
        <v>301</v>
      </c>
      <c r="J6" s="31" t="s">
        <v>302</v>
      </c>
      <c r="K6" s="31" t="s">
        <v>303</v>
      </c>
      <c r="L6" s="31" t="s">
        <v>304</v>
      </c>
      <c r="M6" s="31" t="s">
        <v>343</v>
      </c>
    </row>
    <row r="7" spans="1:14" x14ac:dyDescent="0.15">
      <c r="C7" s="3"/>
      <c r="D7" s="3"/>
      <c r="E7" s="3"/>
      <c r="F7" s="3"/>
      <c r="G7" s="3"/>
      <c r="H7" s="3"/>
      <c r="I7" s="3"/>
      <c r="J7" s="3"/>
      <c r="K7" s="3"/>
      <c r="L7" s="3"/>
    </row>
    <row r="8" spans="1:14" x14ac:dyDescent="0.15">
      <c r="A8" s="6">
        <v>1</v>
      </c>
      <c r="B8" s="3">
        <v>4</v>
      </c>
      <c r="C8" s="3" t="s">
        <v>4</v>
      </c>
      <c r="D8" s="9" t="s">
        <v>3</v>
      </c>
      <c r="E8" s="14">
        <v>6666309.5899999999</v>
      </c>
      <c r="F8" s="14">
        <v>-59350.400000000001</v>
      </c>
      <c r="G8" s="14">
        <v>6606959.1900000004</v>
      </c>
      <c r="H8" s="14">
        <v>1723133.03</v>
      </c>
      <c r="I8" s="14">
        <v>1487821.91</v>
      </c>
      <c r="J8" s="14">
        <v>1487821.91</v>
      </c>
      <c r="K8" s="14">
        <v>1487745.39</v>
      </c>
      <c r="L8" s="14">
        <v>4883826.16</v>
      </c>
      <c r="M8" s="15">
        <f>+I8-K8</f>
        <v>76.520000000018626</v>
      </c>
      <c r="N8" s="5"/>
    </row>
    <row r="9" spans="1:14" x14ac:dyDescent="0.15">
      <c r="A9" s="6">
        <v>1</v>
      </c>
      <c r="B9" s="3">
        <v>7</v>
      </c>
      <c r="C9" s="3" t="s">
        <v>8</v>
      </c>
      <c r="D9" s="9" t="s">
        <v>7</v>
      </c>
      <c r="E9" s="14">
        <v>11326631.869999999</v>
      </c>
      <c r="F9" s="14">
        <v>0</v>
      </c>
      <c r="G9" s="14">
        <v>11326631.869999999</v>
      </c>
      <c r="H9" s="14">
        <v>3540903.25</v>
      </c>
      <c r="I9" s="14">
        <v>2752314.32</v>
      </c>
      <c r="J9" s="14">
        <v>2752314.32</v>
      </c>
      <c r="K9" s="14">
        <v>2752314.32</v>
      </c>
      <c r="L9" s="14">
        <v>7785728.6199999992</v>
      </c>
      <c r="M9" s="15">
        <f t="shared" ref="M9:M72" si="0">+I9-K9</f>
        <v>0</v>
      </c>
    </row>
    <row r="10" spans="1:14" x14ac:dyDescent="0.15">
      <c r="A10" s="6">
        <v>1</v>
      </c>
      <c r="B10" s="3">
        <v>10</v>
      </c>
      <c r="C10" s="3" t="s">
        <v>12</v>
      </c>
      <c r="D10" s="9" t="s">
        <v>13</v>
      </c>
      <c r="E10" s="14">
        <v>177768.25</v>
      </c>
      <c r="F10" s="14">
        <v>0</v>
      </c>
      <c r="G10" s="14">
        <v>177768.25</v>
      </c>
      <c r="H10" s="14">
        <v>674.44</v>
      </c>
      <c r="I10" s="14">
        <v>674.44</v>
      </c>
      <c r="J10" s="14">
        <v>674.44</v>
      </c>
      <c r="K10" s="14">
        <v>651.48</v>
      </c>
      <c r="L10" s="14">
        <v>177093.81</v>
      </c>
      <c r="M10" s="15">
        <f t="shared" si="0"/>
        <v>22.960000000000036</v>
      </c>
      <c r="N10" s="5"/>
    </row>
    <row r="11" spans="1:14" x14ac:dyDescent="0.15">
      <c r="A11" s="6">
        <v>1</v>
      </c>
      <c r="B11" s="3">
        <v>11</v>
      </c>
      <c r="C11" s="3" t="s">
        <v>14</v>
      </c>
      <c r="D11" s="9" t="s">
        <v>15</v>
      </c>
      <c r="E11" s="14">
        <v>1467494.93</v>
      </c>
      <c r="F11" s="14">
        <v>0</v>
      </c>
      <c r="G11" s="14">
        <v>1467494.93</v>
      </c>
      <c r="H11" s="14">
        <v>2857.91</v>
      </c>
      <c r="I11" s="14">
        <v>2857.91</v>
      </c>
      <c r="J11" s="14">
        <v>2857.91</v>
      </c>
      <c r="K11" s="14">
        <v>906.66</v>
      </c>
      <c r="L11" s="14">
        <v>1464637.02</v>
      </c>
      <c r="M11" s="15">
        <f t="shared" si="0"/>
        <v>1951.25</v>
      </c>
    </row>
    <row r="12" spans="1:14" x14ac:dyDescent="0.15">
      <c r="A12" s="6">
        <v>1</v>
      </c>
      <c r="B12" s="3">
        <v>13</v>
      </c>
      <c r="C12" s="3" t="s">
        <v>18</v>
      </c>
      <c r="D12" s="9" t="s">
        <v>17</v>
      </c>
      <c r="E12" s="14">
        <v>5171251.8</v>
      </c>
      <c r="F12" s="14">
        <v>0</v>
      </c>
      <c r="G12" s="14">
        <v>5171251.8</v>
      </c>
      <c r="H12" s="14">
        <v>1523053.25</v>
      </c>
      <c r="I12" s="14">
        <v>1184129</v>
      </c>
      <c r="J12" s="14">
        <v>1184129</v>
      </c>
      <c r="K12" s="14">
        <v>1184129</v>
      </c>
      <c r="L12" s="14">
        <v>3648198.55</v>
      </c>
      <c r="M12" s="15">
        <f t="shared" si="0"/>
        <v>0</v>
      </c>
    </row>
    <row r="13" spans="1:14" x14ac:dyDescent="0.15">
      <c r="A13" s="6">
        <v>1</v>
      </c>
      <c r="B13" s="3">
        <v>16</v>
      </c>
      <c r="C13" s="3" t="s">
        <v>22</v>
      </c>
      <c r="D13" s="9" t="s">
        <v>23</v>
      </c>
      <c r="E13" s="14">
        <v>1999892.87</v>
      </c>
      <c r="F13" s="14">
        <v>0</v>
      </c>
      <c r="G13" s="14">
        <v>1999892.87</v>
      </c>
      <c r="H13" s="14">
        <v>499973.16</v>
      </c>
      <c r="I13" s="14">
        <v>342866.64</v>
      </c>
      <c r="J13" s="14">
        <v>342866.64</v>
      </c>
      <c r="K13" s="14">
        <v>342866.64</v>
      </c>
      <c r="L13" s="14">
        <v>1499919.7100000002</v>
      </c>
      <c r="M13" s="15">
        <f t="shared" si="0"/>
        <v>0</v>
      </c>
    </row>
    <row r="14" spans="1:14" x14ac:dyDescent="0.15">
      <c r="A14" s="6">
        <v>1</v>
      </c>
      <c r="B14" s="3">
        <v>17</v>
      </c>
      <c r="C14" s="3" t="s">
        <v>24</v>
      </c>
      <c r="D14" s="9" t="s">
        <v>25</v>
      </c>
      <c r="E14" s="14">
        <v>2133219.08</v>
      </c>
      <c r="F14" s="14">
        <v>0</v>
      </c>
      <c r="G14" s="14">
        <v>2133219.08</v>
      </c>
      <c r="H14" s="14">
        <v>533304.75</v>
      </c>
      <c r="I14" s="14">
        <v>218407.77</v>
      </c>
      <c r="J14" s="14">
        <v>218407.77</v>
      </c>
      <c r="K14" s="14">
        <v>181784.48</v>
      </c>
      <c r="L14" s="14">
        <v>1599914.33</v>
      </c>
      <c r="M14" s="15">
        <f t="shared" si="0"/>
        <v>36623.289999999979</v>
      </c>
    </row>
    <row r="15" spans="1:14" x14ac:dyDescent="0.15">
      <c r="A15" s="6">
        <v>1</v>
      </c>
      <c r="B15" s="3">
        <v>19</v>
      </c>
      <c r="C15" s="3" t="s">
        <v>28</v>
      </c>
      <c r="D15" s="9" t="s">
        <v>29</v>
      </c>
      <c r="E15" s="14">
        <v>2879845.74</v>
      </c>
      <c r="F15" s="14">
        <v>0</v>
      </c>
      <c r="G15" s="14">
        <v>2879845.74</v>
      </c>
      <c r="H15" s="14">
        <v>719961.39</v>
      </c>
      <c r="I15" s="14">
        <v>273579.2</v>
      </c>
      <c r="J15" s="14">
        <v>273579.2</v>
      </c>
      <c r="K15" s="14">
        <v>226577.51</v>
      </c>
      <c r="L15" s="14">
        <v>2159884.35</v>
      </c>
      <c r="M15" s="15">
        <f t="shared" si="0"/>
        <v>47001.69</v>
      </c>
    </row>
    <row r="16" spans="1:14" x14ac:dyDescent="0.15">
      <c r="A16" s="6">
        <v>1</v>
      </c>
      <c r="B16" s="3">
        <v>22</v>
      </c>
      <c r="C16" s="3" t="s">
        <v>33</v>
      </c>
      <c r="D16" s="9" t="s">
        <v>32</v>
      </c>
      <c r="E16" s="14">
        <v>70000</v>
      </c>
      <c r="F16" s="14">
        <v>59350.400000000001</v>
      </c>
      <c r="G16" s="14">
        <v>129350.39999999999</v>
      </c>
      <c r="H16" s="14">
        <v>76850.39</v>
      </c>
      <c r="I16" s="14">
        <v>59350.400000000001</v>
      </c>
      <c r="J16" s="14">
        <v>59350.400000000001</v>
      </c>
      <c r="K16" s="14">
        <v>0</v>
      </c>
      <c r="L16" s="14">
        <v>52500.009999999995</v>
      </c>
      <c r="M16" s="15">
        <f t="shared" si="0"/>
        <v>59350.400000000001</v>
      </c>
    </row>
    <row r="17" spans="1:13" x14ac:dyDescent="0.15">
      <c r="A17" s="6">
        <v>1</v>
      </c>
      <c r="B17" s="3">
        <v>24</v>
      </c>
      <c r="C17" s="3" t="s">
        <v>36</v>
      </c>
      <c r="D17" s="9" t="s">
        <v>37</v>
      </c>
      <c r="E17" s="14">
        <v>1999892.87</v>
      </c>
      <c r="F17" s="14">
        <v>0</v>
      </c>
      <c r="G17" s="14">
        <v>1999892.87</v>
      </c>
      <c r="H17" s="14">
        <v>499973.16</v>
      </c>
      <c r="I17" s="14">
        <v>342866.64</v>
      </c>
      <c r="J17" s="14">
        <v>342866.64</v>
      </c>
      <c r="K17" s="14">
        <v>342866.64</v>
      </c>
      <c r="L17" s="14">
        <v>1499919.7100000002</v>
      </c>
      <c r="M17" s="15">
        <f t="shared" si="0"/>
        <v>0</v>
      </c>
    </row>
    <row r="18" spans="1:13" x14ac:dyDescent="0.15">
      <c r="A18" s="6">
        <v>1</v>
      </c>
      <c r="B18" s="3">
        <v>28</v>
      </c>
      <c r="C18" s="3" t="s">
        <v>42</v>
      </c>
      <c r="D18" s="9" t="s">
        <v>41</v>
      </c>
      <c r="E18" s="14">
        <v>148693.94</v>
      </c>
      <c r="F18" s="14">
        <v>-32079.88</v>
      </c>
      <c r="G18" s="14">
        <v>116614.06</v>
      </c>
      <c r="H18" s="14">
        <v>42367.68</v>
      </c>
      <c r="I18" s="14">
        <v>42367.68</v>
      </c>
      <c r="J18" s="14">
        <v>26304.959999999999</v>
      </c>
      <c r="K18" s="14">
        <v>26304.959999999999</v>
      </c>
      <c r="L18" s="14">
        <v>74246.38</v>
      </c>
      <c r="M18" s="15">
        <f t="shared" si="0"/>
        <v>16062.720000000001</v>
      </c>
    </row>
    <row r="19" spans="1:13" x14ac:dyDescent="0.15">
      <c r="A19" s="6">
        <v>1</v>
      </c>
      <c r="B19" s="3">
        <v>30</v>
      </c>
      <c r="C19" s="3" t="s">
        <v>45</v>
      </c>
      <c r="D19" s="9" t="s">
        <v>44</v>
      </c>
      <c r="E19" s="14">
        <v>0</v>
      </c>
      <c r="F19" s="14">
        <v>5993.52</v>
      </c>
      <c r="G19" s="14">
        <v>5993.52</v>
      </c>
      <c r="H19" s="14">
        <v>5992.7</v>
      </c>
      <c r="I19" s="14">
        <v>5992.7</v>
      </c>
      <c r="J19" s="14">
        <v>5992.7</v>
      </c>
      <c r="K19" s="14">
        <v>5992.7</v>
      </c>
      <c r="L19" s="14">
        <v>0.82000000000061846</v>
      </c>
      <c r="M19" s="15">
        <f t="shared" si="0"/>
        <v>0</v>
      </c>
    </row>
    <row r="20" spans="1:13" x14ac:dyDescent="0.15">
      <c r="A20" s="6">
        <v>1</v>
      </c>
      <c r="B20" s="3">
        <v>32</v>
      </c>
      <c r="C20" s="3" t="s">
        <v>48</v>
      </c>
      <c r="D20" s="9" t="s">
        <v>47</v>
      </c>
      <c r="E20" s="14">
        <v>190329.83</v>
      </c>
      <c r="F20" s="14">
        <v>110243.16</v>
      </c>
      <c r="G20" s="14">
        <v>300572.99</v>
      </c>
      <c r="H20" s="14">
        <v>142293.6</v>
      </c>
      <c r="I20" s="14">
        <v>142293.6</v>
      </c>
      <c r="J20" s="14">
        <v>70212.94</v>
      </c>
      <c r="K20" s="14">
        <v>70212.94</v>
      </c>
      <c r="L20" s="14">
        <v>158279.38999999998</v>
      </c>
      <c r="M20" s="15">
        <f t="shared" si="0"/>
        <v>72080.66</v>
      </c>
    </row>
    <row r="21" spans="1:13" x14ac:dyDescent="0.15">
      <c r="A21" s="6">
        <v>1</v>
      </c>
      <c r="B21" s="3">
        <v>34</v>
      </c>
      <c r="C21" s="3" t="s">
        <v>51</v>
      </c>
      <c r="D21" s="9" t="s">
        <v>50</v>
      </c>
      <c r="E21" s="14">
        <v>3750</v>
      </c>
      <c r="F21" s="14">
        <v>43254.57</v>
      </c>
      <c r="G21" s="14">
        <v>47004.57</v>
      </c>
      <c r="H21" s="14">
        <v>36832.65</v>
      </c>
      <c r="I21" s="14">
        <v>36832.65</v>
      </c>
      <c r="J21" s="14">
        <v>22322.95</v>
      </c>
      <c r="K21" s="14">
        <v>22322.95</v>
      </c>
      <c r="L21" s="14">
        <v>10171.919999999998</v>
      </c>
      <c r="M21" s="15">
        <f t="shared" si="0"/>
        <v>14509.7</v>
      </c>
    </row>
    <row r="22" spans="1:13" x14ac:dyDescent="0.15">
      <c r="A22" s="6">
        <v>1</v>
      </c>
      <c r="B22" s="3">
        <v>36</v>
      </c>
      <c r="C22" s="3" t="s">
        <v>54</v>
      </c>
      <c r="D22" s="9" t="s">
        <v>53</v>
      </c>
      <c r="E22" s="14">
        <v>4000</v>
      </c>
      <c r="F22" s="14">
        <v>0</v>
      </c>
      <c r="G22" s="14">
        <v>4000</v>
      </c>
      <c r="H22" s="14">
        <v>0</v>
      </c>
      <c r="I22" s="14">
        <v>0</v>
      </c>
      <c r="J22" s="14">
        <v>0</v>
      </c>
      <c r="K22" s="14">
        <v>0</v>
      </c>
      <c r="L22" s="14">
        <v>4000</v>
      </c>
      <c r="M22" s="15">
        <f t="shared" si="0"/>
        <v>0</v>
      </c>
    </row>
    <row r="23" spans="1:13" x14ac:dyDescent="0.15">
      <c r="A23" s="6">
        <v>1</v>
      </c>
      <c r="B23" s="3">
        <v>39</v>
      </c>
      <c r="C23" s="3" t="s">
        <v>58</v>
      </c>
      <c r="D23" s="9" t="s">
        <v>57</v>
      </c>
      <c r="E23" s="14">
        <v>256486.6</v>
      </c>
      <c r="F23" s="14">
        <v>1513.26</v>
      </c>
      <c r="G23" s="14">
        <v>257999.86</v>
      </c>
      <c r="H23" s="14">
        <v>109486.47</v>
      </c>
      <c r="I23" s="14">
        <v>109486.47</v>
      </c>
      <c r="J23" s="14">
        <v>64517.54</v>
      </c>
      <c r="K23" s="14">
        <v>64517.54</v>
      </c>
      <c r="L23" s="14">
        <v>148513.38999999998</v>
      </c>
      <c r="M23" s="15">
        <f t="shared" si="0"/>
        <v>44968.93</v>
      </c>
    </row>
    <row r="24" spans="1:13" x14ac:dyDescent="0.15">
      <c r="A24" s="6">
        <v>1</v>
      </c>
      <c r="B24" s="3">
        <v>41</v>
      </c>
      <c r="C24" s="3" t="s">
        <v>61</v>
      </c>
      <c r="D24" s="9" t="s">
        <v>60</v>
      </c>
      <c r="E24" s="14">
        <v>1000</v>
      </c>
      <c r="F24" s="14">
        <v>729</v>
      </c>
      <c r="G24" s="14">
        <v>1729</v>
      </c>
      <c r="H24" s="14">
        <v>729</v>
      </c>
      <c r="I24" s="14">
        <v>729</v>
      </c>
      <c r="J24" s="14">
        <v>729</v>
      </c>
      <c r="K24" s="14">
        <v>729</v>
      </c>
      <c r="L24" s="14">
        <v>1000</v>
      </c>
      <c r="M24" s="15">
        <f t="shared" si="0"/>
        <v>0</v>
      </c>
    </row>
    <row r="25" spans="1:13" x14ac:dyDescent="0.15">
      <c r="A25" s="6">
        <v>1</v>
      </c>
      <c r="B25" s="3">
        <v>44</v>
      </c>
      <c r="C25" s="3" t="s">
        <v>65</v>
      </c>
      <c r="D25" s="9" t="s">
        <v>64</v>
      </c>
      <c r="E25" s="14">
        <v>0</v>
      </c>
      <c r="F25" s="14">
        <v>632</v>
      </c>
      <c r="G25" s="14">
        <v>632</v>
      </c>
      <c r="H25" s="14">
        <v>631.99</v>
      </c>
      <c r="I25" s="14">
        <v>631.99</v>
      </c>
      <c r="J25" s="14">
        <v>399.99</v>
      </c>
      <c r="K25" s="14">
        <v>399.99</v>
      </c>
      <c r="L25" s="14">
        <v>9.9999999999909051E-3</v>
      </c>
      <c r="M25" s="15">
        <f t="shared" si="0"/>
        <v>232</v>
      </c>
    </row>
    <row r="26" spans="1:13" x14ac:dyDescent="0.15">
      <c r="A26" s="6">
        <v>1</v>
      </c>
      <c r="B26" s="3">
        <v>46</v>
      </c>
      <c r="C26" s="3" t="s">
        <v>68</v>
      </c>
      <c r="D26" s="9" t="s">
        <v>67</v>
      </c>
      <c r="E26" s="14">
        <v>0</v>
      </c>
      <c r="F26" s="14">
        <v>1344.8</v>
      </c>
      <c r="G26" s="14">
        <v>1344.8</v>
      </c>
      <c r="H26" s="14">
        <v>1344.79</v>
      </c>
      <c r="I26" s="14">
        <v>1344.79</v>
      </c>
      <c r="J26" s="14">
        <v>0</v>
      </c>
      <c r="K26" s="14">
        <v>0</v>
      </c>
      <c r="L26" s="14">
        <v>9.9999999999909051E-3</v>
      </c>
      <c r="M26" s="15">
        <f t="shared" si="0"/>
        <v>1344.79</v>
      </c>
    </row>
    <row r="27" spans="1:13" x14ac:dyDescent="0.15">
      <c r="A27" s="6">
        <v>1</v>
      </c>
      <c r="B27" s="3">
        <v>48</v>
      </c>
      <c r="C27" s="3" t="s">
        <v>71</v>
      </c>
      <c r="D27" s="9" t="s">
        <v>70</v>
      </c>
      <c r="E27" s="14">
        <v>1920</v>
      </c>
      <c r="F27" s="14">
        <v>0</v>
      </c>
      <c r="G27" s="14">
        <v>1920</v>
      </c>
      <c r="H27" s="14">
        <v>0</v>
      </c>
      <c r="I27" s="14">
        <v>0</v>
      </c>
      <c r="J27" s="14">
        <v>0</v>
      </c>
      <c r="K27" s="14">
        <v>0</v>
      </c>
      <c r="L27" s="14">
        <v>1920</v>
      </c>
      <c r="M27" s="15">
        <f t="shared" si="0"/>
        <v>0</v>
      </c>
    </row>
    <row r="28" spans="1:13" x14ac:dyDescent="0.15">
      <c r="A28" s="6">
        <v>1</v>
      </c>
      <c r="B28" s="3">
        <v>50</v>
      </c>
      <c r="C28" s="3" t="s">
        <v>74</v>
      </c>
      <c r="D28" s="9" t="s">
        <v>73</v>
      </c>
      <c r="E28" s="14">
        <v>0</v>
      </c>
      <c r="F28" s="14">
        <v>232</v>
      </c>
      <c r="G28" s="14">
        <v>232</v>
      </c>
      <c r="H28" s="14">
        <v>232</v>
      </c>
      <c r="I28" s="14">
        <v>232</v>
      </c>
      <c r="J28" s="14">
        <v>232</v>
      </c>
      <c r="K28" s="14">
        <v>232</v>
      </c>
      <c r="L28" s="14">
        <v>0</v>
      </c>
      <c r="M28" s="15">
        <f t="shared" si="0"/>
        <v>0</v>
      </c>
    </row>
    <row r="29" spans="1:13" x14ac:dyDescent="0.15">
      <c r="A29" s="6">
        <v>1</v>
      </c>
      <c r="B29" s="3">
        <v>52</v>
      </c>
      <c r="C29" s="3" t="s">
        <v>77</v>
      </c>
      <c r="D29" s="9" t="s">
        <v>76</v>
      </c>
      <c r="E29" s="14">
        <v>0</v>
      </c>
      <c r="F29" s="14">
        <v>4141.2</v>
      </c>
      <c r="G29" s="14">
        <v>4141.2</v>
      </c>
      <c r="H29" s="14">
        <v>4141.2</v>
      </c>
      <c r="I29" s="14">
        <v>4141.2</v>
      </c>
      <c r="J29" s="14">
        <v>0</v>
      </c>
      <c r="K29" s="14">
        <v>0</v>
      </c>
      <c r="L29" s="14">
        <v>0</v>
      </c>
      <c r="M29" s="15">
        <f t="shared" si="0"/>
        <v>4141.2</v>
      </c>
    </row>
    <row r="30" spans="1:13" x14ac:dyDescent="0.15">
      <c r="A30" s="6">
        <v>1</v>
      </c>
      <c r="B30" s="3">
        <v>54</v>
      </c>
      <c r="C30" s="3" t="s">
        <v>80</v>
      </c>
      <c r="D30" s="9" t="s">
        <v>79</v>
      </c>
      <c r="E30" s="14">
        <v>36370</v>
      </c>
      <c r="F30" s="16">
        <v>-30446.959999999999</v>
      </c>
      <c r="G30" s="14">
        <v>5923.04</v>
      </c>
      <c r="H30" s="14">
        <v>5896.53</v>
      </c>
      <c r="I30" s="14">
        <v>5896.53</v>
      </c>
      <c r="J30" s="14">
        <v>1057.94</v>
      </c>
      <c r="K30" s="14">
        <v>1057.94</v>
      </c>
      <c r="L30" s="14">
        <v>26.510000000000218</v>
      </c>
      <c r="M30" s="15">
        <f t="shared" si="0"/>
        <v>4838.59</v>
      </c>
    </row>
    <row r="31" spans="1:13" x14ac:dyDescent="0.15">
      <c r="A31" s="6">
        <v>1</v>
      </c>
      <c r="B31" s="3">
        <v>56</v>
      </c>
      <c r="C31" s="3" t="s">
        <v>83</v>
      </c>
      <c r="D31" s="9" t="s">
        <v>82</v>
      </c>
      <c r="E31" s="14">
        <v>0</v>
      </c>
      <c r="F31" s="14">
        <v>21011.360000000001</v>
      </c>
      <c r="G31" s="14">
        <v>21011.360000000001</v>
      </c>
      <c r="H31" s="14">
        <v>20579.86</v>
      </c>
      <c r="I31" s="14">
        <v>20579.86</v>
      </c>
      <c r="J31" s="14">
        <v>9746.2199999999993</v>
      </c>
      <c r="K31" s="14">
        <v>9746.2199999999993</v>
      </c>
      <c r="L31" s="14">
        <v>431.5</v>
      </c>
      <c r="M31" s="15">
        <f t="shared" si="0"/>
        <v>10833.640000000001</v>
      </c>
    </row>
    <row r="32" spans="1:13" x14ac:dyDescent="0.15">
      <c r="A32" s="6">
        <v>1</v>
      </c>
      <c r="B32" s="3">
        <v>58</v>
      </c>
      <c r="C32" s="3" t="s">
        <v>86</v>
      </c>
      <c r="D32" s="9" t="s">
        <v>85</v>
      </c>
      <c r="E32" s="14">
        <v>0</v>
      </c>
      <c r="F32" s="14">
        <v>12788.27</v>
      </c>
      <c r="G32" s="14">
        <v>12788.27</v>
      </c>
      <c r="H32" s="14">
        <v>12787.47</v>
      </c>
      <c r="I32" s="14">
        <v>12787.47</v>
      </c>
      <c r="J32" s="14">
        <v>2015.71</v>
      </c>
      <c r="K32" s="14">
        <v>2015.71</v>
      </c>
      <c r="L32" s="14">
        <v>0.80000000000109139</v>
      </c>
      <c r="M32" s="15">
        <f t="shared" si="0"/>
        <v>10771.759999999998</v>
      </c>
    </row>
    <row r="33" spans="1:14" x14ac:dyDescent="0.15">
      <c r="A33" s="6">
        <v>1</v>
      </c>
      <c r="B33" s="3">
        <v>60</v>
      </c>
      <c r="C33" s="3" t="s">
        <v>89</v>
      </c>
      <c r="D33" s="9" t="s">
        <v>88</v>
      </c>
      <c r="E33" s="14">
        <v>60000</v>
      </c>
      <c r="F33" s="14">
        <v>139600.91</v>
      </c>
      <c r="G33" s="14">
        <v>199600.91</v>
      </c>
      <c r="H33" s="14">
        <v>175386.49</v>
      </c>
      <c r="I33" s="14">
        <v>175386.49</v>
      </c>
      <c r="J33" s="14">
        <v>87360.18</v>
      </c>
      <c r="K33" s="14">
        <v>87360.18</v>
      </c>
      <c r="L33" s="14">
        <v>24214.420000000013</v>
      </c>
      <c r="M33" s="15">
        <f t="shared" si="0"/>
        <v>88026.31</v>
      </c>
    </row>
    <row r="34" spans="1:14" x14ac:dyDescent="0.15">
      <c r="A34" s="6">
        <v>1</v>
      </c>
      <c r="B34" s="3">
        <v>63</v>
      </c>
      <c r="C34" s="3" t="s">
        <v>93</v>
      </c>
      <c r="D34" s="9" t="s">
        <v>92</v>
      </c>
      <c r="E34" s="14">
        <v>0</v>
      </c>
      <c r="F34" s="14">
        <v>8672.8700000000008</v>
      </c>
      <c r="G34" s="14">
        <v>8672.8700000000008</v>
      </c>
      <c r="H34" s="14">
        <v>4942.8100000000004</v>
      </c>
      <c r="I34" s="14">
        <v>4942.8100000000004</v>
      </c>
      <c r="J34" s="14">
        <v>2912.45</v>
      </c>
      <c r="K34" s="14">
        <v>2912.45</v>
      </c>
      <c r="L34" s="14">
        <v>3730.0600000000004</v>
      </c>
      <c r="M34" s="15">
        <f t="shared" si="0"/>
        <v>2030.3600000000006</v>
      </c>
    </row>
    <row r="35" spans="1:14" x14ac:dyDescent="0.15">
      <c r="A35" s="6">
        <v>1</v>
      </c>
      <c r="B35" s="3">
        <v>65</v>
      </c>
      <c r="C35" s="3" t="s">
        <v>96</v>
      </c>
      <c r="D35" s="9" t="s">
        <v>95</v>
      </c>
      <c r="E35" s="14">
        <v>8215.31</v>
      </c>
      <c r="F35" s="14">
        <v>5456.83</v>
      </c>
      <c r="G35" s="14">
        <v>13672.14</v>
      </c>
      <c r="H35" s="14">
        <v>5326.28</v>
      </c>
      <c r="I35" s="14">
        <v>5326.28</v>
      </c>
      <c r="J35" s="14">
        <v>2182.21</v>
      </c>
      <c r="K35" s="14">
        <v>2182.21</v>
      </c>
      <c r="L35" s="14">
        <v>8345.86</v>
      </c>
      <c r="M35" s="15">
        <f t="shared" si="0"/>
        <v>3144.0699999999997</v>
      </c>
    </row>
    <row r="36" spans="1:14" x14ac:dyDescent="0.15">
      <c r="A36" s="6">
        <v>1</v>
      </c>
      <c r="B36" s="3">
        <v>67</v>
      </c>
      <c r="C36" s="3" t="s">
        <v>99</v>
      </c>
      <c r="D36" s="9" t="s">
        <v>98</v>
      </c>
      <c r="E36" s="14">
        <v>0</v>
      </c>
      <c r="F36" s="14">
        <v>4195.63</v>
      </c>
      <c r="G36" s="14">
        <v>4195.63</v>
      </c>
      <c r="H36" s="14">
        <v>3943.6</v>
      </c>
      <c r="I36" s="14">
        <v>3943.6</v>
      </c>
      <c r="J36" s="14">
        <v>3087.58</v>
      </c>
      <c r="K36" s="14">
        <v>3087.58</v>
      </c>
      <c r="L36" s="14">
        <v>252.0300000000002</v>
      </c>
      <c r="M36" s="15">
        <f t="shared" si="0"/>
        <v>856.02</v>
      </c>
    </row>
    <row r="37" spans="1:14" x14ac:dyDescent="0.15">
      <c r="A37" s="6">
        <v>1</v>
      </c>
      <c r="B37" s="3">
        <v>69</v>
      </c>
      <c r="C37" s="3" t="s">
        <v>102</v>
      </c>
      <c r="D37" s="9" t="s">
        <v>101</v>
      </c>
      <c r="E37" s="14">
        <v>0</v>
      </c>
      <c r="F37" s="14">
        <v>2292.16</v>
      </c>
      <c r="G37" s="14">
        <v>2292.16</v>
      </c>
      <c r="H37" s="14">
        <v>2292.16</v>
      </c>
      <c r="I37" s="14">
        <v>2292.16</v>
      </c>
      <c r="J37" s="14">
        <v>2292.16</v>
      </c>
      <c r="K37" s="14">
        <v>2292.16</v>
      </c>
      <c r="L37" s="14">
        <v>0</v>
      </c>
      <c r="M37" s="15">
        <f t="shared" si="0"/>
        <v>0</v>
      </c>
    </row>
    <row r="38" spans="1:14" x14ac:dyDescent="0.15">
      <c r="A38" s="6">
        <v>1</v>
      </c>
      <c r="B38" s="3">
        <v>71</v>
      </c>
      <c r="C38" s="3" t="s">
        <v>105</v>
      </c>
      <c r="D38" s="9" t="s">
        <v>104</v>
      </c>
      <c r="E38" s="14">
        <v>1680000</v>
      </c>
      <c r="F38" s="16">
        <v>0</v>
      </c>
      <c r="G38" s="14">
        <v>1680000</v>
      </c>
      <c r="H38" s="14">
        <v>413771.64</v>
      </c>
      <c r="I38" s="14">
        <v>413771.64</v>
      </c>
      <c r="J38" s="14">
        <v>90091.98</v>
      </c>
      <c r="K38" s="14">
        <v>90091.98</v>
      </c>
      <c r="L38" s="14">
        <v>1266228.3599999999</v>
      </c>
      <c r="M38" s="15">
        <f t="shared" si="0"/>
        <v>323679.66000000003</v>
      </c>
    </row>
    <row r="39" spans="1:14" x14ac:dyDescent="0.15">
      <c r="A39" s="6">
        <v>1</v>
      </c>
      <c r="B39" s="3">
        <v>74</v>
      </c>
      <c r="C39" s="3" t="s">
        <v>109</v>
      </c>
      <c r="D39" s="9" t="s">
        <v>108</v>
      </c>
      <c r="E39" s="14">
        <v>334930</v>
      </c>
      <c r="F39" s="14">
        <v>-133944.32000000001</v>
      </c>
      <c r="G39" s="14">
        <v>200985.68</v>
      </c>
      <c r="H39" s="14">
        <v>116134.98</v>
      </c>
      <c r="I39" s="14">
        <v>116134.98</v>
      </c>
      <c r="J39" s="14">
        <v>116134.98</v>
      </c>
      <c r="K39" s="14">
        <v>116134.98</v>
      </c>
      <c r="L39" s="14">
        <v>84850.7</v>
      </c>
      <c r="M39" s="15">
        <f t="shared" si="0"/>
        <v>0</v>
      </c>
    </row>
    <row r="40" spans="1:14" x14ac:dyDescent="0.15">
      <c r="A40" s="6">
        <v>1</v>
      </c>
      <c r="B40" s="3">
        <v>77</v>
      </c>
      <c r="C40" s="3" t="s">
        <v>113</v>
      </c>
      <c r="D40" s="9" t="s">
        <v>112</v>
      </c>
      <c r="E40" s="14">
        <v>27351.3</v>
      </c>
      <c r="F40" s="14">
        <v>30395.599999999999</v>
      </c>
      <c r="G40" s="14">
        <v>57746.9</v>
      </c>
      <c r="H40" s="14">
        <v>30395.45</v>
      </c>
      <c r="I40" s="14">
        <v>30395.45</v>
      </c>
      <c r="J40" s="14">
        <v>26995.52</v>
      </c>
      <c r="K40" s="14">
        <v>26995.52</v>
      </c>
      <c r="L40" s="14">
        <v>27351.45</v>
      </c>
      <c r="M40" s="15">
        <f t="shared" si="0"/>
        <v>3399.9300000000003</v>
      </c>
    </row>
    <row r="41" spans="1:14" x14ac:dyDescent="0.15">
      <c r="A41" s="6">
        <v>1</v>
      </c>
      <c r="B41" s="3">
        <v>79</v>
      </c>
      <c r="C41" s="3" t="s">
        <v>116</v>
      </c>
      <c r="D41" s="9" t="s">
        <v>115</v>
      </c>
      <c r="E41" s="14">
        <v>9000</v>
      </c>
      <c r="F41" s="16">
        <v>-4350.8</v>
      </c>
      <c r="G41" s="14">
        <v>4649.2</v>
      </c>
      <c r="H41" s="14">
        <v>574.20000000000005</v>
      </c>
      <c r="I41" s="14">
        <v>574.20000000000005</v>
      </c>
      <c r="J41" s="14">
        <v>0</v>
      </c>
      <c r="K41" s="14">
        <v>0</v>
      </c>
      <c r="L41" s="14">
        <v>4075</v>
      </c>
      <c r="M41" s="15">
        <f t="shared" si="0"/>
        <v>574.20000000000005</v>
      </c>
    </row>
    <row r="42" spans="1:14" x14ac:dyDescent="0.15">
      <c r="A42" s="6">
        <v>1</v>
      </c>
      <c r="B42" s="3">
        <v>81</v>
      </c>
      <c r="C42" s="3" t="s">
        <v>119</v>
      </c>
      <c r="D42" s="9" t="s">
        <v>118</v>
      </c>
      <c r="E42" s="14">
        <v>455311.64</v>
      </c>
      <c r="F42" s="16">
        <v>-48716.02</v>
      </c>
      <c r="G42" s="14">
        <v>406595.62</v>
      </c>
      <c r="H42" s="14">
        <v>195628.59</v>
      </c>
      <c r="I42" s="14">
        <v>195628.59</v>
      </c>
      <c r="J42" s="14">
        <v>144325.4</v>
      </c>
      <c r="K42" s="14">
        <v>141866.20000000001</v>
      </c>
      <c r="L42" s="14">
        <v>210967.03</v>
      </c>
      <c r="M42" s="15">
        <f t="shared" si="0"/>
        <v>53762.389999999985</v>
      </c>
    </row>
    <row r="43" spans="1:14" x14ac:dyDescent="0.15">
      <c r="A43" s="6">
        <v>1</v>
      </c>
      <c r="B43" s="3">
        <v>83</v>
      </c>
      <c r="C43" s="3" t="s">
        <v>122</v>
      </c>
      <c r="D43" s="9" t="s">
        <v>121</v>
      </c>
      <c r="E43" s="14">
        <v>0</v>
      </c>
      <c r="F43" s="14">
        <v>7771.8</v>
      </c>
      <c r="G43" s="14">
        <v>7771.8</v>
      </c>
      <c r="H43" s="14">
        <v>7771.77</v>
      </c>
      <c r="I43" s="14">
        <v>7771.77</v>
      </c>
      <c r="J43" s="14">
        <v>0</v>
      </c>
      <c r="K43" s="14">
        <v>0</v>
      </c>
      <c r="L43" s="14">
        <v>2.9999999999745341E-2</v>
      </c>
      <c r="M43" s="15">
        <f t="shared" si="0"/>
        <v>7771.77</v>
      </c>
    </row>
    <row r="44" spans="1:14" x14ac:dyDescent="0.15">
      <c r="A44" s="6">
        <v>1</v>
      </c>
      <c r="B44" s="3">
        <v>86</v>
      </c>
      <c r="C44" s="3" t="s">
        <v>126</v>
      </c>
      <c r="D44" s="9" t="s">
        <v>125</v>
      </c>
      <c r="E44" s="14">
        <v>19500</v>
      </c>
      <c r="F44" s="14">
        <v>1331.54</v>
      </c>
      <c r="G44" s="14">
        <v>20831.54</v>
      </c>
      <c r="H44" s="14">
        <v>19687.64</v>
      </c>
      <c r="I44" s="14">
        <v>19687.64</v>
      </c>
      <c r="J44" s="14">
        <v>4403.54</v>
      </c>
      <c r="K44" s="14">
        <v>4403.54</v>
      </c>
      <c r="L44" s="14">
        <v>1143.9000000000015</v>
      </c>
      <c r="M44" s="15">
        <f t="shared" si="0"/>
        <v>15284.099999999999</v>
      </c>
      <c r="N44" s="20"/>
    </row>
    <row r="45" spans="1:14" x14ac:dyDescent="0.15">
      <c r="A45" s="6">
        <v>1</v>
      </c>
      <c r="B45" s="3">
        <v>88</v>
      </c>
      <c r="C45" s="3" t="s">
        <v>129</v>
      </c>
      <c r="D45" s="9" t="s">
        <v>128</v>
      </c>
      <c r="E45" s="14">
        <v>9600</v>
      </c>
      <c r="F45" s="14">
        <v>146.63999999999999</v>
      </c>
      <c r="G45" s="14">
        <v>9746.64</v>
      </c>
      <c r="H45" s="14">
        <v>572.27</v>
      </c>
      <c r="I45" s="14">
        <v>572.27</v>
      </c>
      <c r="J45" s="14">
        <v>201.84</v>
      </c>
      <c r="K45" s="14">
        <v>201.84</v>
      </c>
      <c r="L45" s="14">
        <v>9174.369999999999</v>
      </c>
      <c r="M45" s="15">
        <f t="shared" si="0"/>
        <v>370.42999999999995</v>
      </c>
    </row>
    <row r="46" spans="1:14" x14ac:dyDescent="0.15">
      <c r="A46" s="6">
        <v>1</v>
      </c>
      <c r="B46" s="3">
        <v>90</v>
      </c>
      <c r="C46" s="3" t="s">
        <v>132</v>
      </c>
      <c r="D46" s="9" t="s">
        <v>131</v>
      </c>
      <c r="E46" s="14">
        <v>1800</v>
      </c>
      <c r="F46" s="14">
        <v>2897</v>
      </c>
      <c r="G46" s="14">
        <v>4697</v>
      </c>
      <c r="H46" s="14">
        <v>4696</v>
      </c>
      <c r="I46" s="14">
        <v>4696</v>
      </c>
      <c r="J46" s="14">
        <v>4000</v>
      </c>
      <c r="K46" s="14">
        <v>4000</v>
      </c>
      <c r="L46" s="14">
        <v>1</v>
      </c>
      <c r="M46" s="15">
        <f t="shared" si="0"/>
        <v>696</v>
      </c>
    </row>
    <row r="47" spans="1:14" x14ac:dyDescent="0.15">
      <c r="A47" s="6">
        <v>1</v>
      </c>
      <c r="B47" s="3">
        <v>92</v>
      </c>
      <c r="C47" s="3" t="s">
        <v>135</v>
      </c>
      <c r="D47" s="9" t="s">
        <v>134</v>
      </c>
      <c r="E47" s="14">
        <v>25000</v>
      </c>
      <c r="F47" s="14">
        <v>0</v>
      </c>
      <c r="G47" s="14">
        <v>25000</v>
      </c>
      <c r="H47" s="14">
        <v>0</v>
      </c>
      <c r="I47" s="14">
        <v>0</v>
      </c>
      <c r="J47" s="14">
        <v>0</v>
      </c>
      <c r="K47" s="14">
        <v>0</v>
      </c>
      <c r="L47" s="14">
        <v>25000</v>
      </c>
      <c r="M47" s="15">
        <f t="shared" si="0"/>
        <v>0</v>
      </c>
    </row>
    <row r="48" spans="1:14" x14ac:dyDescent="0.15">
      <c r="A48" s="6">
        <v>1</v>
      </c>
      <c r="B48" s="3">
        <v>94</v>
      </c>
      <c r="C48" s="3" t="s">
        <v>138</v>
      </c>
      <c r="D48" s="9" t="s">
        <v>137</v>
      </c>
      <c r="E48" s="14">
        <v>2000</v>
      </c>
      <c r="F48" s="14">
        <v>1167.1600000000001</v>
      </c>
      <c r="G48" s="14">
        <v>3167.16</v>
      </c>
      <c r="H48" s="14">
        <v>1674.13</v>
      </c>
      <c r="I48" s="14">
        <v>1674.13</v>
      </c>
      <c r="J48" s="14">
        <v>771.97</v>
      </c>
      <c r="K48" s="14">
        <v>771.97</v>
      </c>
      <c r="L48" s="14">
        <v>1493.0299999999997</v>
      </c>
      <c r="M48" s="15">
        <f t="shared" si="0"/>
        <v>902.16000000000008</v>
      </c>
    </row>
    <row r="49" spans="1:13" x14ac:dyDescent="0.15">
      <c r="A49" s="6">
        <v>1</v>
      </c>
      <c r="B49" s="3">
        <v>98</v>
      </c>
      <c r="C49" s="3" t="s">
        <v>143</v>
      </c>
      <c r="D49" s="9" t="s">
        <v>142</v>
      </c>
      <c r="E49" s="14">
        <v>1976292.8</v>
      </c>
      <c r="F49" s="14">
        <v>-322.04000000000002</v>
      </c>
      <c r="G49" s="14">
        <v>1975970.76</v>
      </c>
      <c r="H49" s="14">
        <v>415277</v>
      </c>
      <c r="I49" s="14">
        <v>415277</v>
      </c>
      <c r="J49" s="14">
        <v>251598</v>
      </c>
      <c r="K49" s="14">
        <v>251598</v>
      </c>
      <c r="L49" s="14">
        <v>1560693.76</v>
      </c>
      <c r="M49" s="15">
        <f t="shared" si="0"/>
        <v>163679</v>
      </c>
    </row>
    <row r="50" spans="1:13" x14ac:dyDescent="0.15">
      <c r="A50" s="6">
        <v>1</v>
      </c>
      <c r="B50" s="3">
        <v>100</v>
      </c>
      <c r="C50" s="3" t="s">
        <v>146</v>
      </c>
      <c r="D50" s="9" t="s">
        <v>145</v>
      </c>
      <c r="E50" s="14">
        <v>3243555.64</v>
      </c>
      <c r="F50" s="14">
        <v>-556</v>
      </c>
      <c r="G50" s="14">
        <v>3242999.64</v>
      </c>
      <c r="H50" s="14">
        <v>2040559.34</v>
      </c>
      <c r="I50" s="14">
        <v>2040559.34</v>
      </c>
      <c r="J50" s="14">
        <v>696325.7</v>
      </c>
      <c r="K50" s="14">
        <v>496325.7</v>
      </c>
      <c r="L50" s="14">
        <v>1202440.3</v>
      </c>
      <c r="M50" s="15">
        <f t="shared" si="0"/>
        <v>1544233.6400000001</v>
      </c>
    </row>
    <row r="51" spans="1:13" x14ac:dyDescent="0.15">
      <c r="A51" s="6">
        <v>1</v>
      </c>
      <c r="B51" s="3">
        <v>102</v>
      </c>
      <c r="C51" s="3" t="s">
        <v>149</v>
      </c>
      <c r="D51" s="9" t="s">
        <v>148</v>
      </c>
      <c r="E51" s="14">
        <v>15600</v>
      </c>
      <c r="F51" s="16">
        <v>-1</v>
      </c>
      <c r="G51" s="14">
        <v>15599</v>
      </c>
      <c r="H51" s="14">
        <v>1647</v>
      </c>
      <c r="I51" s="14">
        <v>1647</v>
      </c>
      <c r="J51" s="14">
        <v>1098</v>
      </c>
      <c r="K51" s="14">
        <v>1098</v>
      </c>
      <c r="L51" s="14">
        <v>13952</v>
      </c>
      <c r="M51" s="15">
        <f t="shared" si="0"/>
        <v>549</v>
      </c>
    </row>
    <row r="52" spans="1:13" x14ac:dyDescent="0.15">
      <c r="A52" s="6">
        <v>1</v>
      </c>
      <c r="B52" s="3">
        <v>104</v>
      </c>
      <c r="C52" s="3" t="s">
        <v>152</v>
      </c>
      <c r="D52" s="9" t="s">
        <v>151</v>
      </c>
      <c r="E52" s="14">
        <v>0</v>
      </c>
      <c r="F52" s="14">
        <v>113671.42</v>
      </c>
      <c r="G52" s="14">
        <v>113671.42</v>
      </c>
      <c r="H52" s="14">
        <v>113649.84</v>
      </c>
      <c r="I52" s="14">
        <v>113649.84</v>
      </c>
      <c r="J52" s="14">
        <v>0</v>
      </c>
      <c r="K52" s="14">
        <v>0</v>
      </c>
      <c r="L52" s="14">
        <v>21.580000000001746</v>
      </c>
      <c r="M52" s="15">
        <f t="shared" si="0"/>
        <v>113649.84</v>
      </c>
    </row>
    <row r="53" spans="1:13" x14ac:dyDescent="0.15">
      <c r="A53" s="6">
        <v>1</v>
      </c>
      <c r="B53" s="3">
        <v>107</v>
      </c>
      <c r="C53" s="3" t="s">
        <v>156</v>
      </c>
      <c r="D53" s="9" t="s">
        <v>155</v>
      </c>
      <c r="E53" s="14">
        <v>0</v>
      </c>
      <c r="F53" s="14">
        <v>30518.68</v>
      </c>
      <c r="G53" s="14">
        <v>30518.68</v>
      </c>
      <c r="H53" s="14">
        <v>14277.8</v>
      </c>
      <c r="I53" s="14">
        <v>14277.8</v>
      </c>
      <c r="J53" s="14">
        <v>12653.8</v>
      </c>
      <c r="K53" s="14">
        <v>12653.8</v>
      </c>
      <c r="L53" s="14">
        <v>16240.880000000001</v>
      </c>
      <c r="M53" s="15">
        <f t="shared" si="0"/>
        <v>1624</v>
      </c>
    </row>
    <row r="54" spans="1:13" x14ac:dyDescent="0.15">
      <c r="A54" s="6">
        <v>1</v>
      </c>
      <c r="B54" s="3">
        <v>109</v>
      </c>
      <c r="C54" s="3" t="s">
        <v>159</v>
      </c>
      <c r="D54" s="9" t="s">
        <v>158</v>
      </c>
      <c r="E54" s="14">
        <v>216300</v>
      </c>
      <c r="F54" s="14">
        <v>-10251.280000000001</v>
      </c>
      <c r="G54" s="14">
        <v>206048.72</v>
      </c>
      <c r="H54" s="14">
        <v>41145.199999999997</v>
      </c>
      <c r="I54" s="14">
        <v>41145.199999999997</v>
      </c>
      <c r="J54" s="14">
        <v>11286.8</v>
      </c>
      <c r="K54" s="14">
        <v>11286.8</v>
      </c>
      <c r="L54" s="14">
        <v>164903.52000000002</v>
      </c>
      <c r="M54" s="15">
        <f t="shared" si="0"/>
        <v>29858.399999999998</v>
      </c>
    </row>
    <row r="55" spans="1:13" x14ac:dyDescent="0.15">
      <c r="A55" s="6">
        <v>1</v>
      </c>
      <c r="B55" s="3">
        <v>111</v>
      </c>
      <c r="C55" s="3" t="s">
        <v>162</v>
      </c>
      <c r="D55" s="9" t="s">
        <v>161</v>
      </c>
      <c r="E55" s="14">
        <v>38353.64</v>
      </c>
      <c r="F55" s="14">
        <v>6977.4</v>
      </c>
      <c r="G55" s="14">
        <v>45331.040000000001</v>
      </c>
      <c r="H55" s="14">
        <v>13954.8</v>
      </c>
      <c r="I55" s="14">
        <v>13954.8</v>
      </c>
      <c r="J55" s="14">
        <v>2958</v>
      </c>
      <c r="K55" s="14">
        <v>2958</v>
      </c>
      <c r="L55" s="14">
        <v>31376.240000000002</v>
      </c>
      <c r="M55" s="15">
        <f t="shared" si="0"/>
        <v>10996.8</v>
      </c>
    </row>
    <row r="56" spans="1:13" x14ac:dyDescent="0.15">
      <c r="A56" s="6">
        <v>1</v>
      </c>
      <c r="B56" s="3">
        <v>113</v>
      </c>
      <c r="C56" s="3" t="s">
        <v>165</v>
      </c>
      <c r="D56" s="9" t="s">
        <v>164</v>
      </c>
      <c r="E56" s="14">
        <v>0</v>
      </c>
      <c r="F56" s="14">
        <v>4049</v>
      </c>
      <c r="G56" s="14">
        <v>4049</v>
      </c>
      <c r="H56" s="14">
        <v>4049</v>
      </c>
      <c r="I56" s="14">
        <v>4049</v>
      </c>
      <c r="J56" s="14">
        <v>4049</v>
      </c>
      <c r="K56" s="14">
        <v>4049</v>
      </c>
      <c r="L56" s="14">
        <v>0</v>
      </c>
      <c r="M56" s="15">
        <f t="shared" si="0"/>
        <v>0</v>
      </c>
    </row>
    <row r="57" spans="1:13" x14ac:dyDescent="0.15">
      <c r="A57" s="6">
        <v>1</v>
      </c>
      <c r="B57" s="3">
        <v>115</v>
      </c>
      <c r="C57" s="3" t="s">
        <v>168</v>
      </c>
      <c r="D57" s="9" t="s">
        <v>167</v>
      </c>
      <c r="E57" s="14">
        <v>202220</v>
      </c>
      <c r="F57" s="14">
        <v>-224.28</v>
      </c>
      <c r="G57" s="14">
        <v>201995.72</v>
      </c>
      <c r="H57" s="14">
        <v>52890.2</v>
      </c>
      <c r="I57" s="14">
        <v>52890.2</v>
      </c>
      <c r="J57" s="14">
        <v>23669.8</v>
      </c>
      <c r="K57" s="14">
        <v>23669.8</v>
      </c>
      <c r="L57" s="14">
        <v>149105.52000000002</v>
      </c>
      <c r="M57" s="15">
        <f t="shared" si="0"/>
        <v>29220.399999999998</v>
      </c>
    </row>
    <row r="58" spans="1:13" x14ac:dyDescent="0.15">
      <c r="A58" s="6">
        <v>1</v>
      </c>
      <c r="B58" s="3">
        <v>118</v>
      </c>
      <c r="C58" s="3" t="s">
        <v>172</v>
      </c>
      <c r="D58" s="9" t="s">
        <v>171</v>
      </c>
      <c r="E58" s="14">
        <v>5830</v>
      </c>
      <c r="F58" s="14">
        <v>1000</v>
      </c>
      <c r="G58" s="14">
        <v>6830</v>
      </c>
      <c r="H58" s="14">
        <v>6380</v>
      </c>
      <c r="I58" s="14">
        <v>6380</v>
      </c>
      <c r="J58" s="14">
        <v>6380</v>
      </c>
      <c r="K58" s="14">
        <v>6380</v>
      </c>
      <c r="L58" s="14">
        <v>450</v>
      </c>
      <c r="M58" s="15">
        <f t="shared" si="0"/>
        <v>0</v>
      </c>
    </row>
    <row r="59" spans="1:13" x14ac:dyDescent="0.15">
      <c r="A59" s="6">
        <v>1</v>
      </c>
      <c r="B59" s="3">
        <v>120</v>
      </c>
      <c r="C59" s="3" t="s">
        <v>175</v>
      </c>
      <c r="D59" s="9" t="s">
        <v>174</v>
      </c>
      <c r="E59" s="14">
        <v>8000</v>
      </c>
      <c r="F59" s="14">
        <v>0</v>
      </c>
      <c r="G59" s="14">
        <v>8000</v>
      </c>
      <c r="H59" s="14">
        <v>0</v>
      </c>
      <c r="I59" s="14">
        <v>0</v>
      </c>
      <c r="J59" s="14">
        <v>0</v>
      </c>
      <c r="K59" s="14">
        <v>0</v>
      </c>
      <c r="L59" s="14">
        <v>8000</v>
      </c>
      <c r="M59" s="15">
        <f t="shared" si="0"/>
        <v>0</v>
      </c>
    </row>
    <row r="60" spans="1:13" x14ac:dyDescent="0.15">
      <c r="A60" s="6">
        <v>1</v>
      </c>
      <c r="B60" s="3">
        <v>122</v>
      </c>
      <c r="C60" s="3" t="s">
        <v>178</v>
      </c>
      <c r="D60" s="9" t="s">
        <v>177</v>
      </c>
      <c r="E60" s="14">
        <v>5651.95</v>
      </c>
      <c r="F60" s="14">
        <v>0</v>
      </c>
      <c r="G60" s="14">
        <v>5651.95</v>
      </c>
      <c r="H60" s="14">
        <v>0</v>
      </c>
      <c r="I60" s="14">
        <v>0</v>
      </c>
      <c r="J60" s="14">
        <v>0</v>
      </c>
      <c r="K60" s="14">
        <v>0</v>
      </c>
      <c r="L60" s="14">
        <v>5651.95</v>
      </c>
      <c r="M60" s="15">
        <f t="shared" si="0"/>
        <v>0</v>
      </c>
    </row>
    <row r="61" spans="1:13" x14ac:dyDescent="0.15">
      <c r="A61" s="6">
        <v>1</v>
      </c>
      <c r="B61" s="3">
        <v>124</v>
      </c>
      <c r="C61" s="3" t="s">
        <v>181</v>
      </c>
      <c r="D61" s="9" t="s">
        <v>180</v>
      </c>
      <c r="E61" s="14">
        <v>1739210.64</v>
      </c>
      <c r="F61" s="14">
        <v>25917.040000000001</v>
      </c>
      <c r="G61" s="14">
        <v>1765127.68</v>
      </c>
      <c r="H61" s="14">
        <v>1759364.76</v>
      </c>
      <c r="I61" s="14">
        <v>460396.66</v>
      </c>
      <c r="J61" s="14">
        <v>310358.44</v>
      </c>
      <c r="K61" s="14">
        <v>310358.44</v>
      </c>
      <c r="L61" s="14">
        <v>5762.9199999999255</v>
      </c>
      <c r="M61" s="15">
        <f t="shared" si="0"/>
        <v>150038.21999999997</v>
      </c>
    </row>
    <row r="62" spans="1:13" x14ac:dyDescent="0.15">
      <c r="A62" s="6">
        <v>1</v>
      </c>
      <c r="B62" s="3">
        <v>126</v>
      </c>
      <c r="C62" s="3" t="s">
        <v>184</v>
      </c>
      <c r="D62" s="9" t="s">
        <v>183</v>
      </c>
      <c r="E62" s="14">
        <v>18480</v>
      </c>
      <c r="F62" s="14">
        <v>5307.1</v>
      </c>
      <c r="G62" s="14">
        <v>23787.1</v>
      </c>
      <c r="H62" s="14">
        <v>8787</v>
      </c>
      <c r="I62" s="14">
        <v>8787</v>
      </c>
      <c r="J62" s="14">
        <v>3915</v>
      </c>
      <c r="K62" s="14">
        <v>3915</v>
      </c>
      <c r="L62" s="14">
        <v>15000.099999999999</v>
      </c>
      <c r="M62" s="15">
        <f t="shared" si="0"/>
        <v>4872</v>
      </c>
    </row>
    <row r="63" spans="1:13" x14ac:dyDescent="0.15">
      <c r="A63" s="6">
        <v>1</v>
      </c>
      <c r="B63" s="3">
        <v>129</v>
      </c>
      <c r="C63" s="3" t="s">
        <v>188</v>
      </c>
      <c r="D63" s="9" t="s">
        <v>187</v>
      </c>
      <c r="E63" s="14">
        <v>0</v>
      </c>
      <c r="F63" s="14">
        <v>48000</v>
      </c>
      <c r="G63" s="14">
        <v>48000</v>
      </c>
      <c r="H63" s="14">
        <v>39145.06</v>
      </c>
      <c r="I63" s="14">
        <v>39145.06</v>
      </c>
      <c r="J63" s="14">
        <v>39145.06</v>
      </c>
      <c r="K63" s="14">
        <v>39145.06</v>
      </c>
      <c r="L63" s="14">
        <v>8854.9400000000023</v>
      </c>
      <c r="M63" s="15">
        <f t="shared" si="0"/>
        <v>0</v>
      </c>
    </row>
    <row r="64" spans="1:13" x14ac:dyDescent="0.15">
      <c r="A64" s="6">
        <v>1</v>
      </c>
      <c r="B64" s="3">
        <v>131</v>
      </c>
      <c r="C64" s="3" t="s">
        <v>191</v>
      </c>
      <c r="D64" s="9" t="s">
        <v>190</v>
      </c>
      <c r="E64" s="14">
        <v>4000</v>
      </c>
      <c r="F64" s="14">
        <v>0</v>
      </c>
      <c r="G64" s="14">
        <v>4000</v>
      </c>
      <c r="H64" s="14">
        <v>0</v>
      </c>
      <c r="I64" s="14">
        <v>0</v>
      </c>
      <c r="J64" s="14">
        <v>0</v>
      </c>
      <c r="K64" s="14">
        <v>0</v>
      </c>
      <c r="L64" s="14">
        <v>4000</v>
      </c>
      <c r="M64" s="15">
        <f t="shared" si="0"/>
        <v>0</v>
      </c>
    </row>
    <row r="65" spans="1:13" ht="30" x14ac:dyDescent="0.15">
      <c r="A65" s="6">
        <v>1</v>
      </c>
      <c r="B65" s="3">
        <v>133</v>
      </c>
      <c r="C65" s="3" t="s">
        <v>194</v>
      </c>
      <c r="D65" s="3" t="s">
        <v>193</v>
      </c>
      <c r="E65" s="14">
        <v>0</v>
      </c>
      <c r="F65" s="14">
        <v>15958.29</v>
      </c>
      <c r="G65" s="14">
        <v>15958.29</v>
      </c>
      <c r="H65" s="14">
        <v>15958.29</v>
      </c>
      <c r="I65" s="14">
        <v>15958.29</v>
      </c>
      <c r="J65" s="14">
        <v>15958.29</v>
      </c>
      <c r="K65" s="14">
        <v>15958.29</v>
      </c>
      <c r="L65" s="14">
        <v>0</v>
      </c>
      <c r="M65" s="15">
        <f t="shared" si="0"/>
        <v>0</v>
      </c>
    </row>
    <row r="66" spans="1:13" x14ac:dyDescent="0.15">
      <c r="A66" s="6">
        <v>1</v>
      </c>
      <c r="B66" s="3">
        <v>135</v>
      </c>
      <c r="C66" s="3" t="s">
        <v>197</v>
      </c>
      <c r="D66" s="3" t="s">
        <v>196</v>
      </c>
      <c r="E66" s="14">
        <v>20000</v>
      </c>
      <c r="F66" s="14">
        <v>0</v>
      </c>
      <c r="G66" s="14">
        <v>20000</v>
      </c>
      <c r="H66" s="14">
        <v>0</v>
      </c>
      <c r="I66" s="14">
        <v>0</v>
      </c>
      <c r="J66" s="14">
        <v>0</v>
      </c>
      <c r="K66" s="14">
        <v>0</v>
      </c>
      <c r="L66" s="14">
        <v>20000</v>
      </c>
      <c r="M66" s="15">
        <f t="shared" si="0"/>
        <v>0</v>
      </c>
    </row>
    <row r="67" spans="1:13" x14ac:dyDescent="0.15">
      <c r="A67" s="6">
        <v>1</v>
      </c>
      <c r="B67" s="3">
        <v>138</v>
      </c>
      <c r="C67" s="3" t="s">
        <v>201</v>
      </c>
      <c r="D67" s="9" t="s">
        <v>200</v>
      </c>
      <c r="E67" s="14">
        <v>1451000</v>
      </c>
      <c r="F67" s="14">
        <v>-422347.04</v>
      </c>
      <c r="G67" s="14">
        <v>1028652.96</v>
      </c>
      <c r="H67" s="14">
        <v>843684.68</v>
      </c>
      <c r="I67" s="14">
        <v>716838.68</v>
      </c>
      <c r="J67" s="14">
        <v>575858.76</v>
      </c>
      <c r="K67" s="14">
        <v>575858.76</v>
      </c>
      <c r="L67" s="14">
        <v>184968.27999999991</v>
      </c>
      <c r="M67" s="15">
        <f t="shared" si="0"/>
        <v>140979.92000000004</v>
      </c>
    </row>
    <row r="68" spans="1:13" x14ac:dyDescent="0.15">
      <c r="A68" s="6">
        <v>1</v>
      </c>
      <c r="B68" s="3">
        <v>140</v>
      </c>
      <c r="C68" s="3" t="s">
        <v>204</v>
      </c>
      <c r="D68" s="9" t="s">
        <v>203</v>
      </c>
      <c r="E68" s="14">
        <v>1000</v>
      </c>
      <c r="F68" s="16">
        <v>-1000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5">
        <f t="shared" si="0"/>
        <v>0</v>
      </c>
    </row>
    <row r="69" spans="1:13" x14ac:dyDescent="0.15">
      <c r="A69" s="6">
        <v>1</v>
      </c>
      <c r="B69" s="3">
        <v>142</v>
      </c>
      <c r="C69" s="3" t="s">
        <v>207</v>
      </c>
      <c r="D69" s="9" t="s">
        <v>206</v>
      </c>
      <c r="E69" s="14">
        <v>0</v>
      </c>
      <c r="F69" s="14">
        <v>21834.2</v>
      </c>
      <c r="G69" s="14">
        <v>21834.2</v>
      </c>
      <c r="H69" s="14">
        <v>21158.52</v>
      </c>
      <c r="I69" s="14">
        <v>21158.52</v>
      </c>
      <c r="J69" s="14">
        <v>19650.52</v>
      </c>
      <c r="K69" s="14">
        <v>19650.52</v>
      </c>
      <c r="L69" s="14">
        <v>675.68000000000029</v>
      </c>
      <c r="M69" s="15">
        <f t="shared" si="0"/>
        <v>1508</v>
      </c>
    </row>
    <row r="70" spans="1:13" x14ac:dyDescent="0.15">
      <c r="A70" s="6">
        <v>1</v>
      </c>
      <c r="B70" s="3">
        <v>144</v>
      </c>
      <c r="C70" s="3" t="s">
        <v>210</v>
      </c>
      <c r="D70" s="9" t="s">
        <v>209</v>
      </c>
      <c r="E70" s="14">
        <v>30000</v>
      </c>
      <c r="F70" s="14">
        <v>62971.6</v>
      </c>
      <c r="G70" s="14">
        <v>92971.6</v>
      </c>
      <c r="H70" s="14">
        <v>62970.07</v>
      </c>
      <c r="I70" s="14">
        <v>62970.07</v>
      </c>
      <c r="J70" s="14">
        <v>55778.07</v>
      </c>
      <c r="K70" s="14">
        <v>55778.07</v>
      </c>
      <c r="L70" s="14">
        <v>30001.530000000006</v>
      </c>
      <c r="M70" s="15">
        <f t="shared" si="0"/>
        <v>7192</v>
      </c>
    </row>
    <row r="71" spans="1:13" x14ac:dyDescent="0.15">
      <c r="A71" s="6">
        <v>1</v>
      </c>
      <c r="B71" s="3">
        <v>146</v>
      </c>
      <c r="C71" s="3" t="s">
        <v>213</v>
      </c>
      <c r="D71" s="9" t="s">
        <v>212</v>
      </c>
      <c r="E71" s="14">
        <v>1157861.33</v>
      </c>
      <c r="F71" s="14">
        <v>7450</v>
      </c>
      <c r="G71" s="14">
        <v>1165311.33</v>
      </c>
      <c r="H71" s="14">
        <v>1165277.81</v>
      </c>
      <c r="I71" s="14">
        <v>277878.27</v>
      </c>
      <c r="J71" s="14">
        <v>179278.3</v>
      </c>
      <c r="K71" s="14">
        <v>179278.3</v>
      </c>
      <c r="L71" s="14">
        <v>33.520000000018626</v>
      </c>
      <c r="M71" s="15">
        <f t="shared" si="0"/>
        <v>98599.97000000003</v>
      </c>
    </row>
    <row r="72" spans="1:13" x14ac:dyDescent="0.15">
      <c r="A72" s="6">
        <v>1</v>
      </c>
      <c r="B72" s="3">
        <v>148</v>
      </c>
      <c r="C72" s="3" t="s">
        <v>216</v>
      </c>
      <c r="D72" s="9" t="s">
        <v>215</v>
      </c>
      <c r="E72" s="14">
        <v>57000</v>
      </c>
      <c r="F72" s="14">
        <v>0</v>
      </c>
      <c r="G72" s="14">
        <v>57000</v>
      </c>
      <c r="H72" s="14">
        <v>12180</v>
      </c>
      <c r="I72" s="14">
        <v>12180</v>
      </c>
      <c r="J72" s="14">
        <v>4060</v>
      </c>
      <c r="K72" s="14">
        <v>4060</v>
      </c>
      <c r="L72" s="14">
        <v>44820</v>
      </c>
      <c r="M72" s="15">
        <f t="shared" si="0"/>
        <v>8120</v>
      </c>
    </row>
    <row r="73" spans="1:13" x14ac:dyDescent="0.15">
      <c r="A73" s="6">
        <v>1</v>
      </c>
      <c r="B73" s="3">
        <v>151</v>
      </c>
      <c r="C73" s="3" t="s">
        <v>220</v>
      </c>
      <c r="D73" s="9" t="s">
        <v>219</v>
      </c>
      <c r="E73" s="14">
        <v>77205.39</v>
      </c>
      <c r="F73" s="14">
        <v>28000.02</v>
      </c>
      <c r="G73" s="14">
        <v>105205.41</v>
      </c>
      <c r="H73" s="14">
        <v>28000.02</v>
      </c>
      <c r="I73" s="14">
        <v>28000.02</v>
      </c>
      <c r="J73" s="14">
        <v>28000.02</v>
      </c>
      <c r="K73" s="14">
        <v>28000.02</v>
      </c>
      <c r="L73" s="14">
        <v>77205.39</v>
      </c>
      <c r="M73" s="15">
        <f t="shared" ref="M73:M93" si="1">+I73-K73</f>
        <v>0</v>
      </c>
    </row>
    <row r="74" spans="1:13" x14ac:dyDescent="0.15">
      <c r="A74" s="6">
        <v>1</v>
      </c>
      <c r="B74" s="3">
        <v>153</v>
      </c>
      <c r="C74" s="3" t="s">
        <v>223</v>
      </c>
      <c r="D74" s="9" t="s">
        <v>222</v>
      </c>
      <c r="E74" s="14">
        <v>280000</v>
      </c>
      <c r="F74" s="16">
        <v>-28000.02</v>
      </c>
      <c r="G74" s="14">
        <v>251999.98</v>
      </c>
      <c r="H74" s="14">
        <v>37120</v>
      </c>
      <c r="I74" s="14">
        <v>37120</v>
      </c>
      <c r="J74" s="14">
        <v>25520</v>
      </c>
      <c r="K74" s="14">
        <v>25520</v>
      </c>
      <c r="L74" s="14">
        <v>214879.98</v>
      </c>
      <c r="M74" s="15">
        <f t="shared" si="1"/>
        <v>11600</v>
      </c>
    </row>
    <row r="75" spans="1:13" x14ac:dyDescent="0.15">
      <c r="A75" s="6">
        <v>1</v>
      </c>
      <c r="B75" s="3">
        <v>155</v>
      </c>
      <c r="C75" s="3" t="s">
        <v>226</v>
      </c>
      <c r="D75" s="9" t="s">
        <v>225</v>
      </c>
      <c r="E75" s="14">
        <v>0</v>
      </c>
      <c r="F75" s="14">
        <v>1740</v>
      </c>
      <c r="G75" s="14">
        <v>1740</v>
      </c>
      <c r="H75" s="14">
        <v>1740</v>
      </c>
      <c r="I75" s="14">
        <v>1740</v>
      </c>
      <c r="J75" s="14">
        <v>0</v>
      </c>
      <c r="K75" s="14">
        <v>0</v>
      </c>
      <c r="L75" s="14">
        <v>0</v>
      </c>
      <c r="M75" s="15">
        <f t="shared" si="1"/>
        <v>1740</v>
      </c>
    </row>
    <row r="76" spans="1:13" x14ac:dyDescent="0.15">
      <c r="A76" s="6">
        <v>1</v>
      </c>
      <c r="B76" s="3">
        <v>157</v>
      </c>
      <c r="C76" s="3" t="s">
        <v>229</v>
      </c>
      <c r="D76" s="9" t="s">
        <v>228</v>
      </c>
      <c r="E76" s="14">
        <v>26770</v>
      </c>
      <c r="F76" s="14">
        <v>60247</v>
      </c>
      <c r="G76" s="14">
        <v>87017</v>
      </c>
      <c r="H76" s="14">
        <v>59519.85</v>
      </c>
      <c r="I76" s="14">
        <v>59519.85</v>
      </c>
      <c r="J76" s="14">
        <v>46760</v>
      </c>
      <c r="K76" s="14">
        <v>46760</v>
      </c>
      <c r="L76" s="14">
        <v>27497.15</v>
      </c>
      <c r="M76" s="15">
        <f t="shared" si="1"/>
        <v>12759.849999999999</v>
      </c>
    </row>
    <row r="77" spans="1:13" x14ac:dyDescent="0.15">
      <c r="A77" s="6">
        <v>1</v>
      </c>
      <c r="B77" s="3">
        <v>160</v>
      </c>
      <c r="C77" s="3" t="s">
        <v>308</v>
      </c>
      <c r="D77" s="3" t="s">
        <v>307</v>
      </c>
      <c r="E77" s="17">
        <v>0</v>
      </c>
      <c r="F77" s="17">
        <v>277</v>
      </c>
      <c r="G77" s="17">
        <v>277</v>
      </c>
      <c r="H77" s="14">
        <v>0</v>
      </c>
      <c r="I77" s="14">
        <v>0</v>
      </c>
      <c r="J77" s="14">
        <v>0</v>
      </c>
      <c r="K77" s="14">
        <v>0</v>
      </c>
      <c r="L77" s="14">
        <v>277</v>
      </c>
      <c r="M77" s="15">
        <f t="shared" si="1"/>
        <v>0</v>
      </c>
    </row>
    <row r="78" spans="1:13" x14ac:dyDescent="0.15">
      <c r="A78" s="6">
        <v>1</v>
      </c>
      <c r="B78" s="3">
        <v>163</v>
      </c>
      <c r="C78" s="3" t="s">
        <v>233</v>
      </c>
      <c r="D78" s="9" t="s">
        <v>232</v>
      </c>
      <c r="E78" s="14">
        <v>550237.68000000005</v>
      </c>
      <c r="F78" s="14">
        <v>1900393.61</v>
      </c>
      <c r="G78" s="14">
        <v>2450631.29</v>
      </c>
      <c r="H78" s="14">
        <v>2088149.27</v>
      </c>
      <c r="I78" s="14">
        <v>2088149.27</v>
      </c>
      <c r="J78" s="14">
        <v>2075744</v>
      </c>
      <c r="K78" s="14">
        <v>2075744</v>
      </c>
      <c r="L78" s="14">
        <v>362482.02</v>
      </c>
      <c r="M78" s="15">
        <f t="shared" si="1"/>
        <v>12405.270000000019</v>
      </c>
    </row>
    <row r="79" spans="1:13" x14ac:dyDescent="0.15">
      <c r="A79" s="6">
        <v>1</v>
      </c>
      <c r="B79" s="3">
        <v>166</v>
      </c>
      <c r="C79" s="3" t="s">
        <v>237</v>
      </c>
      <c r="D79" s="3" t="s">
        <v>236</v>
      </c>
      <c r="E79" s="14">
        <v>22450</v>
      </c>
      <c r="F79" s="14">
        <v>3439</v>
      </c>
      <c r="G79" s="14">
        <v>25889</v>
      </c>
      <c r="H79" s="14">
        <v>3439</v>
      </c>
      <c r="I79" s="14">
        <v>3439</v>
      </c>
      <c r="J79" s="14">
        <v>3439</v>
      </c>
      <c r="K79" s="14">
        <v>3439</v>
      </c>
      <c r="L79" s="14">
        <v>22450</v>
      </c>
      <c r="M79" s="15">
        <f t="shared" si="1"/>
        <v>0</v>
      </c>
    </row>
    <row r="80" spans="1:13" x14ac:dyDescent="0.15">
      <c r="A80" s="6">
        <v>1</v>
      </c>
      <c r="B80" s="3">
        <v>170</v>
      </c>
      <c r="C80" s="3" t="s">
        <v>242</v>
      </c>
      <c r="D80" s="3" t="s">
        <v>241</v>
      </c>
      <c r="E80" s="14">
        <v>2275160</v>
      </c>
      <c r="F80" s="14">
        <v>-296880</v>
      </c>
      <c r="G80" s="14">
        <v>1978280</v>
      </c>
      <c r="H80" s="14">
        <v>1253678</v>
      </c>
      <c r="I80" s="14">
        <v>925711.04</v>
      </c>
      <c r="J80" s="14">
        <v>579351.86</v>
      </c>
      <c r="K80" s="14">
        <v>579351.86</v>
      </c>
      <c r="L80" s="14">
        <v>724602</v>
      </c>
      <c r="M80" s="15">
        <f t="shared" si="1"/>
        <v>346359.18000000005</v>
      </c>
    </row>
    <row r="81" spans="1:13" x14ac:dyDescent="0.15">
      <c r="A81" s="6">
        <v>1</v>
      </c>
      <c r="B81" s="3">
        <v>172</v>
      </c>
      <c r="C81" s="3" t="s">
        <v>245</v>
      </c>
      <c r="D81" s="9" t="s">
        <v>244</v>
      </c>
      <c r="E81" s="14">
        <v>5301000</v>
      </c>
      <c r="F81" s="14">
        <v>0</v>
      </c>
      <c r="G81" s="14">
        <v>5301000</v>
      </c>
      <c r="H81" s="14">
        <v>5300999.97</v>
      </c>
      <c r="I81" s="14">
        <v>8.64</v>
      </c>
      <c r="J81" s="14">
        <v>8.64</v>
      </c>
      <c r="K81" s="14">
        <v>8.64</v>
      </c>
      <c r="L81" s="14">
        <v>3.0000000260770321E-2</v>
      </c>
      <c r="M81" s="15">
        <f t="shared" si="1"/>
        <v>0</v>
      </c>
    </row>
    <row r="82" spans="1:13" x14ac:dyDescent="0.15">
      <c r="A82" s="6">
        <v>1</v>
      </c>
      <c r="B82" s="3">
        <v>174</v>
      </c>
      <c r="C82" s="3" t="s">
        <v>248</v>
      </c>
      <c r="D82" s="9" t="s">
        <v>249</v>
      </c>
      <c r="E82" s="14">
        <v>250000</v>
      </c>
      <c r="F82" s="14">
        <v>290000</v>
      </c>
      <c r="G82" s="14">
        <v>540000</v>
      </c>
      <c r="H82" s="14">
        <v>540000</v>
      </c>
      <c r="I82" s="14">
        <v>531692.80000000005</v>
      </c>
      <c r="J82" s="14">
        <v>502944</v>
      </c>
      <c r="K82" s="14">
        <v>502944</v>
      </c>
      <c r="L82" s="14">
        <v>0</v>
      </c>
      <c r="M82" s="15">
        <f t="shared" si="1"/>
        <v>28748.800000000047</v>
      </c>
    </row>
    <row r="83" spans="1:13" ht="30" x14ac:dyDescent="0.15">
      <c r="A83" s="6">
        <v>2</v>
      </c>
      <c r="B83" s="3">
        <v>178</v>
      </c>
      <c r="C83" s="3" t="s">
        <v>254</v>
      </c>
      <c r="D83" s="3" t="s">
        <v>253</v>
      </c>
      <c r="E83" s="14">
        <v>7956</v>
      </c>
      <c r="F83" s="14">
        <v>12172.36</v>
      </c>
      <c r="G83" s="14">
        <v>20128.36</v>
      </c>
      <c r="H83" s="14">
        <v>16168.36</v>
      </c>
      <c r="I83" s="14">
        <v>16168.36</v>
      </c>
      <c r="J83" s="14">
        <v>16168.36</v>
      </c>
      <c r="K83" s="14">
        <v>16168.36</v>
      </c>
      <c r="L83" s="14">
        <v>3960</v>
      </c>
      <c r="M83" s="15">
        <f t="shared" si="1"/>
        <v>0</v>
      </c>
    </row>
    <row r="84" spans="1:13" x14ac:dyDescent="0.15">
      <c r="A84" s="6">
        <v>2</v>
      </c>
      <c r="B84" s="3">
        <v>181</v>
      </c>
      <c r="C84" s="3" t="s">
        <v>258</v>
      </c>
      <c r="D84" s="9" t="s">
        <v>257</v>
      </c>
      <c r="E84" s="14">
        <v>0</v>
      </c>
      <c r="F84" s="14">
        <v>3960</v>
      </c>
      <c r="G84" s="14">
        <v>3960</v>
      </c>
      <c r="H84" s="14">
        <v>3959.01</v>
      </c>
      <c r="I84" s="14">
        <v>3959.01</v>
      </c>
      <c r="J84" s="14">
        <v>3959.01</v>
      </c>
      <c r="K84" s="14">
        <v>3959.01</v>
      </c>
      <c r="L84" s="14">
        <v>0.98999999999978172</v>
      </c>
      <c r="M84" s="15">
        <f t="shared" si="1"/>
        <v>0</v>
      </c>
    </row>
    <row r="85" spans="1:13" x14ac:dyDescent="0.15">
      <c r="A85" s="6">
        <v>2</v>
      </c>
      <c r="B85" s="3">
        <v>183</v>
      </c>
      <c r="C85" s="3" t="s">
        <v>261</v>
      </c>
      <c r="D85" s="3" t="s">
        <v>260</v>
      </c>
      <c r="E85" s="14">
        <v>125000</v>
      </c>
      <c r="F85" s="16">
        <v>-5104</v>
      </c>
      <c r="G85" s="14">
        <v>119896</v>
      </c>
      <c r="H85" s="14">
        <v>0</v>
      </c>
      <c r="I85" s="14">
        <v>0</v>
      </c>
      <c r="J85" s="14">
        <v>0</v>
      </c>
      <c r="K85" s="14">
        <v>0</v>
      </c>
      <c r="L85" s="14">
        <v>119896</v>
      </c>
      <c r="M85" s="15">
        <f t="shared" si="1"/>
        <v>0</v>
      </c>
    </row>
    <row r="86" spans="1:13" ht="30" x14ac:dyDescent="0.15">
      <c r="A86" s="6">
        <v>2</v>
      </c>
      <c r="B86" s="3">
        <v>185</v>
      </c>
      <c r="C86" s="3" t="s">
        <v>264</v>
      </c>
      <c r="D86" s="3" t="s">
        <v>263</v>
      </c>
      <c r="E86" s="14">
        <v>12400</v>
      </c>
      <c r="F86" s="14">
        <v>0</v>
      </c>
      <c r="G86" s="14">
        <v>12400</v>
      </c>
      <c r="H86" s="14">
        <v>0</v>
      </c>
      <c r="I86" s="14">
        <v>0</v>
      </c>
      <c r="J86" s="14">
        <v>0</v>
      </c>
      <c r="K86" s="14">
        <v>0</v>
      </c>
      <c r="L86" s="14">
        <v>12400</v>
      </c>
      <c r="M86" s="15">
        <f t="shared" si="1"/>
        <v>0</v>
      </c>
    </row>
    <row r="87" spans="1:13" x14ac:dyDescent="0.15">
      <c r="A87" s="6">
        <v>2</v>
      </c>
      <c r="B87" s="3">
        <v>187</v>
      </c>
      <c r="C87" s="3" t="s">
        <v>267</v>
      </c>
      <c r="D87" s="9" t="s">
        <v>266</v>
      </c>
      <c r="E87" s="14">
        <v>5000</v>
      </c>
      <c r="F87" s="14">
        <v>0</v>
      </c>
      <c r="G87" s="14">
        <v>5000</v>
      </c>
      <c r="H87" s="14">
        <v>0</v>
      </c>
      <c r="I87" s="14">
        <v>0</v>
      </c>
      <c r="J87" s="14">
        <v>0</v>
      </c>
      <c r="K87" s="14">
        <v>0</v>
      </c>
      <c r="L87" s="14">
        <v>5000</v>
      </c>
      <c r="M87" s="15">
        <f t="shared" si="1"/>
        <v>0</v>
      </c>
    </row>
    <row r="88" spans="1:13" ht="30" x14ac:dyDescent="0.15">
      <c r="A88" s="6">
        <v>2</v>
      </c>
      <c r="B88" s="3">
        <v>190</v>
      </c>
      <c r="C88" s="3" t="s">
        <v>271</v>
      </c>
      <c r="D88" s="3" t="s">
        <v>270</v>
      </c>
      <c r="E88" s="14">
        <v>15000</v>
      </c>
      <c r="F88" s="14">
        <v>0</v>
      </c>
      <c r="G88" s="14">
        <v>15000</v>
      </c>
      <c r="H88" s="14">
        <v>3450</v>
      </c>
      <c r="I88" s="14">
        <v>3450</v>
      </c>
      <c r="J88" s="14">
        <v>0</v>
      </c>
      <c r="K88" s="14">
        <v>0</v>
      </c>
      <c r="L88" s="14">
        <v>11550</v>
      </c>
      <c r="M88" s="15">
        <f t="shared" si="1"/>
        <v>3450</v>
      </c>
    </row>
    <row r="89" spans="1:13" x14ac:dyDescent="0.15">
      <c r="A89" s="6">
        <v>2</v>
      </c>
      <c r="B89" s="3">
        <v>193</v>
      </c>
      <c r="C89" s="3" t="s">
        <v>275</v>
      </c>
      <c r="D89" s="9" t="s">
        <v>274</v>
      </c>
      <c r="E89" s="14">
        <v>0</v>
      </c>
      <c r="F89" s="14">
        <v>13031.81</v>
      </c>
      <c r="G89" s="14">
        <v>13031.81</v>
      </c>
      <c r="H89" s="14">
        <v>12031.89</v>
      </c>
      <c r="I89" s="14">
        <v>12031.89</v>
      </c>
      <c r="J89" s="14">
        <v>0</v>
      </c>
      <c r="K89" s="14">
        <v>0</v>
      </c>
      <c r="L89" s="14">
        <v>999.92000000000007</v>
      </c>
      <c r="M89" s="15">
        <f t="shared" si="1"/>
        <v>12031.89</v>
      </c>
    </row>
    <row r="90" spans="1:13" x14ac:dyDescent="0.15">
      <c r="A90" s="6">
        <v>2</v>
      </c>
      <c r="B90" s="3">
        <v>195</v>
      </c>
      <c r="C90" s="3" t="s">
        <v>278</v>
      </c>
      <c r="D90" s="9" t="s">
        <v>277</v>
      </c>
      <c r="E90" s="14">
        <v>0</v>
      </c>
      <c r="F90" s="14">
        <v>1741.17</v>
      </c>
      <c r="G90" s="14">
        <v>1741.17</v>
      </c>
      <c r="H90" s="14">
        <v>1741.16</v>
      </c>
      <c r="I90" s="14">
        <v>1741.16</v>
      </c>
      <c r="J90" s="14">
        <v>0</v>
      </c>
      <c r="K90" s="14">
        <v>0</v>
      </c>
      <c r="L90" s="14">
        <v>9.9999999999909051E-3</v>
      </c>
      <c r="M90" s="15">
        <f t="shared" si="1"/>
        <v>1741.16</v>
      </c>
    </row>
    <row r="91" spans="1:13" x14ac:dyDescent="0.15">
      <c r="A91" s="6">
        <v>2</v>
      </c>
      <c r="B91" s="3">
        <v>197</v>
      </c>
      <c r="C91" s="3" t="s">
        <v>281</v>
      </c>
      <c r="D91" s="3" t="s">
        <v>280</v>
      </c>
      <c r="E91" s="14">
        <v>50000</v>
      </c>
      <c r="F91" s="14">
        <v>0</v>
      </c>
      <c r="G91" s="14">
        <v>50000</v>
      </c>
      <c r="H91" s="14">
        <v>0</v>
      </c>
      <c r="I91" s="14">
        <v>0</v>
      </c>
      <c r="J91" s="14">
        <v>0</v>
      </c>
      <c r="K91" s="14">
        <v>0</v>
      </c>
      <c r="L91" s="14">
        <v>50000</v>
      </c>
      <c r="M91" s="15">
        <f t="shared" si="1"/>
        <v>0</v>
      </c>
    </row>
    <row r="92" spans="1:13" ht="30" x14ac:dyDescent="0.15">
      <c r="A92" s="6">
        <v>1</v>
      </c>
      <c r="B92" s="3">
        <v>201</v>
      </c>
      <c r="C92" s="3" t="s">
        <v>286</v>
      </c>
      <c r="D92" s="3" t="s">
        <v>285</v>
      </c>
      <c r="E92" s="14">
        <v>8000000</v>
      </c>
      <c r="F92" s="14">
        <v>-138491.88</v>
      </c>
      <c r="G92" s="14">
        <v>7861508.1200000001</v>
      </c>
      <c r="H92" s="14">
        <v>4000000</v>
      </c>
      <c r="I92" s="14">
        <v>3666666</v>
      </c>
      <c r="J92" s="14">
        <v>3666666</v>
      </c>
      <c r="K92" s="14">
        <v>3666666</v>
      </c>
      <c r="L92" s="14">
        <v>3861508.12</v>
      </c>
      <c r="M92" s="14">
        <f t="shared" si="1"/>
        <v>0</v>
      </c>
    </row>
    <row r="93" spans="1:13" ht="15.75" thickBot="1" x14ac:dyDescent="0.2">
      <c r="A93" s="6">
        <v>3</v>
      </c>
      <c r="B93" s="3">
        <v>205</v>
      </c>
      <c r="C93" s="3" t="s">
        <v>290</v>
      </c>
      <c r="D93" s="3" t="s">
        <v>332</v>
      </c>
      <c r="E93" s="14">
        <v>365116.59</v>
      </c>
      <c r="F93" s="14">
        <v>88247.54</v>
      </c>
      <c r="G93" s="14">
        <v>453364.13</v>
      </c>
      <c r="H93" s="14">
        <v>415694.09</v>
      </c>
      <c r="I93" s="14">
        <v>415694.09</v>
      </c>
      <c r="J93" s="14">
        <v>415694.09</v>
      </c>
      <c r="K93" s="14">
        <v>415694.09</v>
      </c>
      <c r="L93" s="14">
        <v>37670.039999999979</v>
      </c>
      <c r="M93" s="19">
        <f t="shared" si="1"/>
        <v>0</v>
      </c>
    </row>
    <row r="94" spans="1:13" ht="15.75" thickTop="1" x14ac:dyDescent="0.15">
      <c r="D94" s="13" t="s">
        <v>291</v>
      </c>
      <c r="E94" s="21">
        <v>64721217.280000001</v>
      </c>
      <c r="F94" s="21">
        <v>2000000</v>
      </c>
      <c r="G94" s="21">
        <v>66721217.280000001</v>
      </c>
      <c r="H94" s="21">
        <v>30884845.670000002</v>
      </c>
      <c r="I94" s="21">
        <v>20145216.039999999</v>
      </c>
      <c r="J94" s="21">
        <v>16931436.510000002</v>
      </c>
      <c r="K94" s="21">
        <v>16583951.199999999</v>
      </c>
      <c r="L94" s="21">
        <v>35836371.609999999</v>
      </c>
      <c r="M94" s="15">
        <f>SUM(M8:M93)</f>
        <v>3561264.8400000003</v>
      </c>
    </row>
    <row r="95" spans="1:13" x14ac:dyDescent="0.15">
      <c r="H95" s="5"/>
      <c r="I95" s="5"/>
      <c r="J95" s="5"/>
      <c r="K95" s="5"/>
      <c r="L95" s="5"/>
      <c r="M95" s="5"/>
    </row>
    <row r="97" spans="13:13" x14ac:dyDescent="0.15">
      <c r="M97" s="5"/>
    </row>
  </sheetData>
  <mergeCells count="4">
    <mergeCell ref="C1:L1"/>
    <mergeCell ref="C2:L2"/>
    <mergeCell ref="C3:L3"/>
    <mergeCell ref="C4:L4"/>
  </mergeCells>
  <pageMargins left="0.16" right="0.2" top="0.2" bottom="0.16" header="0" footer="0"/>
  <pageSetup paperSize="126" scale="76" orientation="landscape" horizontalDpi="300" verticalDpi="300" r:id="rId1"/>
  <rowBreaks count="1" manualBreakCount="1">
    <brk id="45" max="12" man="1"/>
  </rowBreaks>
  <ignoredErrors>
    <ignoredError sqref="C95 C8:C9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TERMINADO</vt:lpstr>
      <vt:lpstr>TERMINADO capitulo</vt:lpstr>
      <vt:lpstr>TERMINADO Concepto</vt:lpstr>
      <vt:lpstr>TERMINADO Partida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por Capítulo del Gasto Del 01/ene/2018 Al 31/mar/2018</dc:title>
  <dc:creator>FastReport.NET</dc:creator>
  <cp:lastModifiedBy>alejandro.soto</cp:lastModifiedBy>
  <dcterms:created xsi:type="dcterms:W3CDTF">2009-06-17T07:33:19Z</dcterms:created>
  <dcterms:modified xsi:type="dcterms:W3CDTF">2018-04-26T00:47:29Z</dcterms:modified>
</cp:coreProperties>
</file>