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ABRL JUN\"/>
    </mc:Choice>
  </mc:AlternateContent>
  <xr:revisionPtr revIDLastSave="0" documentId="13_ncr:1_{E3BD54A2-EDDC-4C5D-AC03-7950EAAE7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0" i="1" l="1"/>
  <c r="E199" i="1"/>
  <c r="E198" i="1"/>
  <c r="E197" i="1"/>
  <c r="E196" i="1"/>
  <c r="E194" i="1"/>
  <c r="E193" i="1"/>
  <c r="E178" i="1"/>
  <c r="E75" i="1"/>
  <c r="E74" i="1"/>
  <c r="E72" i="1"/>
  <c r="E71" i="1"/>
  <c r="E65" i="1"/>
  <c r="E63" i="1"/>
</calcChain>
</file>

<file path=xl/sharedStrings.xml><?xml version="1.0" encoding="utf-8"?>
<sst xmlns="http://schemas.openxmlformats.org/spreadsheetml/2006/main" count="581" uniqueCount="296">
  <si>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</si>
  <si>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</si>
  <si>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</si>
  <si>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</si>
  <si>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</si>
  <si>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</si>
  <si>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</si>
  <si>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</si>
  <si>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</si>
  <si>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</si>
  <si>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</si>
  <si>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</si>
  <si>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</si>
  <si>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</si>
  <si>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</si>
  <si>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</si>
  <si>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</si>
  <si>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</si>
  <si>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TRIMESTRE QUE SE INFORMA: ABRIL - JUNIO 2024</t>
  </si>
  <si>
    <t>PROGRAMA DE GESTIÓN SOCIAL Y APOYOS</t>
  </si>
  <si>
    <t>Dennise De La O  Becerra</t>
  </si>
  <si>
    <t>Sebastian Arnoldo Hernandez Azpeytia</t>
  </si>
  <si>
    <t>Sergio Alberto Meraz Chavez</t>
  </si>
  <si>
    <t>Edgar Alfonso Ramos Duarte</t>
  </si>
  <si>
    <t>Brenda Ivonne Ramirez Rodriguez</t>
  </si>
  <si>
    <t>Luis Felipe Rivas Aguirre</t>
  </si>
  <si>
    <t>Hector Ivan Ochoa Gardea</t>
  </si>
  <si>
    <t>Fernhery Ordorica Cota Gutierrez</t>
  </si>
  <si>
    <t>Salvador Antonio Perez Herrera</t>
  </si>
  <si>
    <t>Keyla Nahomi Romo Menchaca</t>
  </si>
  <si>
    <t>Joel  Mireles Ruiz</t>
  </si>
  <si>
    <t>Julio Cesar Rascon Delgado</t>
  </si>
  <si>
    <t>Raul Fernando  Escapite Field</t>
  </si>
  <si>
    <t>Ruben Sotelo Medrano</t>
  </si>
  <si>
    <t>Zulema Holguin Cruz</t>
  </si>
  <si>
    <t>Jesus Cornelio Munoz Badillo</t>
  </si>
  <si>
    <t>Oscar Roberto Cortez Nuñez</t>
  </si>
  <si>
    <t>Pedro Fernando Quezada Bustillos</t>
  </si>
  <si>
    <t>Maria De Jesus Herrera Gutierrez</t>
  </si>
  <si>
    <t>Dilma Socorro Barriga Rascon</t>
  </si>
  <si>
    <t>Laura  Arriola Padilla</t>
  </si>
  <si>
    <t>Gabriela Estefania Loya Benavides</t>
  </si>
  <si>
    <t>Ramiro Sergio Gonzalez Ronquillo</t>
  </si>
  <si>
    <t xml:space="preserve">Jesus Eduardo  Aggi Bencomo </t>
  </si>
  <si>
    <t>Cinthia Veronica Villegas Balderrama</t>
  </si>
  <si>
    <t>Karla Elena Silva Salgado</t>
  </si>
  <si>
    <t>Julio Cesar Granados Trejo</t>
  </si>
  <si>
    <t>Alejandro Quintero Peinado</t>
  </si>
  <si>
    <t>Pablo Alejandro Villegas Hernandez</t>
  </si>
  <si>
    <t>Maria Angelica Chavira Alvarez</t>
  </si>
  <si>
    <t>Estrella Berenice Ochoa Salinas</t>
  </si>
  <si>
    <t>Alejandro Javier Jaen Cordero</t>
  </si>
  <si>
    <t>Marina Adineida Salazar Mendoza</t>
  </si>
  <si>
    <t>Luis Alberto Garcia Salinas</t>
  </si>
  <si>
    <t>Jacobo Garcia Orozco</t>
  </si>
  <si>
    <t>Manuela Josefina Pena Loera</t>
  </si>
  <si>
    <t>Efrain Romero Araiza</t>
  </si>
  <si>
    <t>Carmen Aurelia Aguilar Flores</t>
  </si>
  <si>
    <t>Oscar Omar Sanchez Hernandez</t>
  </si>
  <si>
    <t>Andres Fierro Gutierrez</t>
  </si>
  <si>
    <t>Nicolas Torres Perez</t>
  </si>
  <si>
    <t>Servando Quintana</t>
  </si>
  <si>
    <t>Diego Abel Najera Frescas</t>
  </si>
  <si>
    <t>Elizabeth Nevarez Castaneda</t>
  </si>
  <si>
    <t>Bertha Leticia Lozano Sigala</t>
  </si>
  <si>
    <t>Saul Misael Santana Corral</t>
  </si>
  <si>
    <t>Luis Felipe Alvarez Rosas</t>
  </si>
  <si>
    <t>Brayan Alexis Ortiz Contreras</t>
  </si>
  <si>
    <t>Jesus Eduardo Moore Cobos</t>
  </si>
  <si>
    <t>Gloria Olivia Rodriguez Fierro</t>
  </si>
  <si>
    <t>Elsa Valenzuela Mendez</t>
  </si>
  <si>
    <t>Vitlayii prieto Gonzalez</t>
  </si>
  <si>
    <t>Damian Efren Ramos Flores</t>
  </si>
  <si>
    <t>Angelica Porras Alvarez</t>
  </si>
  <si>
    <t>Fernando Cordova Perez</t>
  </si>
  <si>
    <t>Luis Enrique Valenciano Hernandez</t>
  </si>
  <si>
    <t>Daniel David Flores Pazos</t>
  </si>
  <si>
    <t>Efrain Morales Almanza</t>
  </si>
  <si>
    <t>Valentin Ramirez Llanes</t>
  </si>
  <si>
    <t>Jesus Ramirez Lopez</t>
  </si>
  <si>
    <t>Ramon  Chavez Torres</t>
  </si>
  <si>
    <t>Gilberto Carmona Lucero</t>
  </si>
  <si>
    <t>Arnoldo Ricardo Gaytan Carrillo</t>
  </si>
  <si>
    <t>Nicolas Flores Saenz</t>
  </si>
  <si>
    <t>Veronica Sandoval Valles</t>
  </si>
  <si>
    <t>Graciela Del Carmen Mendez Covarrubias</t>
  </si>
  <si>
    <t>Jessica Mireya Hernandez Alvarez</t>
  </si>
  <si>
    <t>Carlos Alberto Gutierrez Andazola</t>
  </si>
  <si>
    <t>Jaime Alejandro  Fava Hernandez</t>
  </si>
  <si>
    <t>Alvaro Alan Dominguez Alvarado</t>
  </si>
  <si>
    <t>Oscar Ivan Paez Beltran</t>
  </si>
  <si>
    <t>Ivan Addiel Garcia Saenz</t>
  </si>
  <si>
    <t>Carlos Ruben Martinez Cano</t>
  </si>
  <si>
    <t>Bruno  Flores Martinez</t>
  </si>
  <si>
    <t>Francisco Javier Barraza Garay</t>
  </si>
  <si>
    <t>Humberto Gutierrez  Maldonado</t>
  </si>
  <si>
    <t>Genaro Ortega Medina</t>
  </si>
  <si>
    <t>Janeth Aguilar Mendoza</t>
  </si>
  <si>
    <t>Adan  Alvarez Holguin</t>
  </si>
  <si>
    <t>Catalina Garcia Ruiz</t>
  </si>
  <si>
    <t xml:space="preserve">Marcela  Gandara Rey </t>
  </si>
  <si>
    <t>Claudia Veronica Escobar Sanchez</t>
  </si>
  <si>
    <t>Francisco Isaac Marquez Acosta</t>
  </si>
  <si>
    <t>Paz Yesenia Medina Saenz</t>
  </si>
  <si>
    <t>Carlos Nicolas Duran Terreros</t>
  </si>
  <si>
    <t>Dann Heredia  Martinez</t>
  </si>
  <si>
    <t>Cristina Ruiz Noo</t>
  </si>
  <si>
    <t>Magda Yasmin Pina Vela</t>
  </si>
  <si>
    <t>Diana Rebeca Perez Carrillo</t>
  </si>
  <si>
    <t>Dora Oliva  Sanchez Ortiz</t>
  </si>
  <si>
    <t>Roberto Arturo Orozco Chacon</t>
  </si>
  <si>
    <t>Yuliana Rodriguez Gonzalez</t>
  </si>
  <si>
    <t>Paulina  Aragones Chavira</t>
  </si>
  <si>
    <t>Marco Antonio Chavez Quezada</t>
  </si>
  <si>
    <t>Martha Ortega Maldonado</t>
  </si>
  <si>
    <t>Carlos Mario Corral Rodriguez</t>
  </si>
  <si>
    <t>Marco Antonio Almeida Herrera</t>
  </si>
  <si>
    <t>Jessica Alicia Parra Torres</t>
  </si>
  <si>
    <t>Dennise De la O Becerra</t>
  </si>
  <si>
    <t>Miguel Rogelio Contreras Puentes</t>
  </si>
  <si>
    <t>Esther Francisca Gallardo Vazquez</t>
  </si>
  <si>
    <t>Martin Ivan Mora De la O</t>
  </si>
  <si>
    <t>Mario Alejandro Garcia Varela</t>
  </si>
  <si>
    <t>Jorge Rene Zambrano Garcia</t>
  </si>
  <si>
    <t>Juan Francisco  Lara Carreon</t>
  </si>
  <si>
    <t>Cruz Guadalupe Ferra</t>
  </si>
  <si>
    <t>Norma Angelica Sanchez Montes</t>
  </si>
  <si>
    <t>Kirby  Aleman Lara</t>
  </si>
  <si>
    <t>Socorro Chaccon Venzor</t>
  </si>
  <si>
    <t>Alina Flores Munoz</t>
  </si>
  <si>
    <t>Talina Rivera  Rodriguez</t>
  </si>
  <si>
    <t>Sergio Arturo Almanza Fuentes</t>
  </si>
  <si>
    <t>Maria Guadalupe Chavez Alvarado</t>
  </si>
  <si>
    <t>Ignacio Garcia Vargas</t>
  </si>
  <si>
    <t>Dennise De la O  Becerra</t>
  </si>
  <si>
    <t>Perla Maria Munoz Morales</t>
  </si>
  <si>
    <t>Gustavo Quezada Terrazas</t>
  </si>
  <si>
    <t>Jorge Armando Medina Aldana</t>
  </si>
  <si>
    <t>Cecilia Gill Espinoza</t>
  </si>
  <si>
    <t>Alvaro Victor Romero Valencia</t>
  </si>
  <si>
    <t>Rafael  Valenzuela Portillo</t>
  </si>
  <si>
    <t>Alejandro Quintero Pintado</t>
  </si>
  <si>
    <t>Griselda Margarita Sosa Portillo</t>
  </si>
  <si>
    <t>Daniel Abraham Ibarra Acosta</t>
  </si>
  <si>
    <t>Karlo  Ontiveros Corral</t>
  </si>
  <si>
    <t>Pedro Antonio Zapata Ortega</t>
  </si>
  <si>
    <t>Pablo  Lechuga Medina</t>
  </si>
  <si>
    <t>Maria Guadalupe Lopez  Sanchez</t>
  </si>
  <si>
    <t>Mario Armando Amparan Estrada</t>
  </si>
  <si>
    <t>Francisco Rafael Rojo Quezada</t>
  </si>
  <si>
    <t>Edgar Ortiz .</t>
  </si>
  <si>
    <t>Rosa Alegria Villarreal Arroyo</t>
  </si>
  <si>
    <t>Lorenzo Antonio Cano</t>
  </si>
  <si>
    <t>Onelia Margarita Huie Gamboa</t>
  </si>
  <si>
    <t>Humberto Lerma Borges</t>
  </si>
  <si>
    <t>Edgar Valentin Garcia  Aguilar</t>
  </si>
  <si>
    <t>Jorge Alan Agüero Lujan</t>
  </si>
  <si>
    <t>Daniel Fernando Ramirez Woodrum</t>
  </si>
  <si>
    <t>Aldo Aaron Arteaga Alcantara</t>
  </si>
  <si>
    <t>Apoyo para el parque la pinata</t>
  </si>
  <si>
    <t>Apoyo para asisitir a asistir a torneo panamericano de raquetbol en guatemala</t>
  </si>
  <si>
    <t>Apoyo para asistir a competencia speedo grand prix de natacion gdl 2024</t>
  </si>
  <si>
    <t>Apoyo para participar en evento nacional de beisbol cal ripken de ligas infantiles en aguascalientes</t>
  </si>
  <si>
    <t>Apoyo para selectivo de fisicoculturismo en chihuahua</t>
  </si>
  <si>
    <t>Apoyo para uniformes de basquetbal academia osos</t>
  </si>
  <si>
    <t xml:space="preserve">Apoyo con asistir a copa mazatlan de futbol, equipo guerreros titanes </t>
  </si>
  <si>
    <t>Apoyo para Asisitir a torneos nacionales de futbol amputados fenix</t>
  </si>
  <si>
    <t xml:space="preserve">Apoyo para asistir a campeonato panamericano en merida </t>
  </si>
  <si>
    <t xml:space="preserve">Apoyo para participar em campeonato nacional CONADE en aguascalientes de equipo tecnologico de mty femenil </t>
  </si>
  <si>
    <t>Apoyo para Viaticos para campeonato de handball en aguascalientes</t>
  </si>
  <si>
    <t xml:space="preserve">Apoyo para asistir al macro regional conade de softbol en tijuana bc </t>
  </si>
  <si>
    <t>Apoyo para ser sede de selectivo estatal de juvenil y veteranos fisicontructivismo</t>
  </si>
  <si>
    <t xml:space="preserve">Apoyo para asistir en torneo de traning cam XXXI Campeonato infantil y juvenil de karate en Mty </t>
  </si>
  <si>
    <t>Apoyo para ir panamericano de tiro con arco en san salvador</t>
  </si>
  <si>
    <t>Apoyo para ir a campeonato nacional federado de futbol, equipo boca juniors fc chihuahua en acapulco</t>
  </si>
  <si>
    <t>Apoyo para asistir a pelea de box profesional en ciudad juarez</t>
  </si>
  <si>
    <t>Apoyo para inscripcion de festival olimpico mexicano de boxeo en Oaxtepec</t>
  </si>
  <si>
    <t>Apoyo para participar en 9o campeonato nacional de pelota tarasca en monterrey NL</t>
  </si>
  <si>
    <t>Apoyo para asistir a torneo nacional de cachibol en morelia michoacan</t>
  </si>
  <si>
    <t xml:space="preserve">Apoyo para acudir a selectivo nacional juvenil de raquetball en Monterrey NL </t>
  </si>
  <si>
    <t>Apoyo para viaticos para la confrontacion estatal ademeba U14 en Parral Cuu</t>
  </si>
  <si>
    <t>Apoyo para llevar a cabo el rodeo en el marco de la feria santa rita</t>
  </si>
  <si>
    <t>Apoyo para asistir a Maraton de Hamburgo</t>
  </si>
  <si>
    <t>Apoyo para competencia "copa daniel corral" en monterrey NL en la disciplina de gimnasia artistica</t>
  </si>
  <si>
    <t>Apoyo para Acudir al ISF WORLD BASKETBALL CHAMPIONSHIP en macao china</t>
  </si>
  <si>
    <t>Apoyo para Festival olimpico de box en oaxtepec</t>
  </si>
  <si>
    <t>Apoyo para participar en torneo nacional de tochito bandera en monterrey NL</t>
  </si>
  <si>
    <t>Apoyo para participar en torneo internacional ISF WORLD CHAMPIONSHIP BASKETBALL en macao china</t>
  </si>
  <si>
    <t>Apoyo para  evento face2face en sonora</t>
  </si>
  <si>
    <t>Apoyo para concentracion preseleccion nacional femenil u17 en monterrey nl de ademeba</t>
  </si>
  <si>
    <t>Apoyo para asistir a torneo nacional de flagfootball en monterrey nl</t>
  </si>
  <si>
    <t>Apoyo para uniformes de competencia de basquetbol de equipo abejas</t>
  </si>
  <si>
    <t>Apoyo para asistir a liga andina internacional full contact en bogota</t>
  </si>
  <si>
    <t>Apoyo para asistir a triatlon en malaga españa</t>
  </si>
  <si>
    <t>Apoyo para comprar material deportivo para scouts grupo 12 fenix</t>
  </si>
  <si>
    <t>Apoyo para Inscripcion y uniformes para el equipo potros futbol club</t>
  </si>
  <si>
    <t xml:space="preserve">Apoyo para club deportivo aguilar para asistir a copa mazatlan </t>
  </si>
  <si>
    <t>Apoyo para solventar gastos/viaticos de entrenador de handball en colima colima</t>
  </si>
  <si>
    <t>Apoyo para asistir a competencia 2do abierto de panamericano de parkour en ajuela costa rica</t>
  </si>
  <si>
    <t>Apoyo para participar en preparacion mare nostrum rumbo a juegos conade en barcelona españa</t>
  </si>
  <si>
    <t xml:space="preserve">Apoyo con dos docenas de pelotas de beisbol y dos almohadillas </t>
  </si>
  <si>
    <t xml:space="preserve">Apoyo con 5 camiones para cornersport </t>
  </si>
  <si>
    <t>Apoyo con 20 Balones de basquetbol, 20 de volei y 20 de futbol</t>
  </si>
  <si>
    <t>Apoyo con 10 balones de basquetbol</t>
  </si>
  <si>
    <t>Apoyo con 25 balones de futbol</t>
  </si>
  <si>
    <t xml:space="preserve">Apoyo para ambulancia en evento de montatoros </t>
  </si>
  <si>
    <t>Apoyo con un servicio de ambulancia</t>
  </si>
  <si>
    <t>Apoyo con dos uniformes de box azul y rojo</t>
  </si>
  <si>
    <t>Apoyo con 2 docenas de pelotas de beisbol</t>
  </si>
  <si>
    <t>Apoyo con 10 balones de basquet, 10 de futbol y 10 de voleibol</t>
  </si>
  <si>
    <t>Apoyo con 6 balones de voleibol</t>
  </si>
  <si>
    <t>Apoyo con 10 balones de futbol</t>
  </si>
  <si>
    <t xml:space="preserve">Apoyo con 20 balones de futbol  </t>
  </si>
  <si>
    <t>Apoyo con 5 balones de futbol, 5 balones de basquetbol y 5 balones de voleibol</t>
  </si>
  <si>
    <t>Apoyo con 2 cubetas de pintura</t>
  </si>
  <si>
    <t>Apoyo para el equipo Abejitas de deporte adaptado.</t>
  </si>
  <si>
    <t>Apoyo para promover el deporte en los colegios particulares</t>
  </si>
  <si>
    <t>Apoyo para fomentar y promover el deporte en el municipio</t>
  </si>
  <si>
    <t>Apoyo para promocionar el deporte de futbol mixto en silla de ruedas</t>
  </si>
  <si>
    <t>Premiación de las escuelas de formación</t>
  </si>
  <si>
    <t>Apoyo para torneo de basquetbol  en Pachuca, Hidalgo</t>
  </si>
  <si>
    <t>Apoyo para torneo de futbol Sporting Cuu en el Paso Tx.</t>
  </si>
  <si>
    <t>Apoyo para torneo de padel en Mexicali</t>
  </si>
  <si>
    <t>Apoyo para torneo de futbol en el Paso, Tx.</t>
  </si>
  <si>
    <t>Apoyo para los Juegos Deportivos Escolares de Educación Básica</t>
  </si>
  <si>
    <t>Apoyo para asistir a la Copa Santos Peñoles en Torreón</t>
  </si>
  <si>
    <t>Apoyo para la tercer carrera pedestre de Contadores Públicos</t>
  </si>
  <si>
    <t>Apoyo para uniformes de escuela de futbol de Vistas Cerro Grande</t>
  </si>
  <si>
    <t>Apoyo para pago de permisos del Campeonato Regional de beisbol de la II Zona</t>
  </si>
  <si>
    <t>Apoyo para evento de karate</t>
  </si>
  <si>
    <t>Apoyo para asistir a los Juegos Nacionales Conade en Campeche</t>
  </si>
  <si>
    <t>Apoyo para celebrar el día del niño en el Instituto La Salle</t>
  </si>
  <si>
    <t>Apoyo para el Nacional de futbol 7X7 en Acapulco</t>
  </si>
  <si>
    <t>Apoyos para tryout de Beisbol 5 en Acapulco</t>
  </si>
  <si>
    <t>Apoyo para tranporte para eltorneo de tochito en Parral</t>
  </si>
  <si>
    <t>Apoyo para la Copa Mazatlán de futbol 7X7</t>
  </si>
  <si>
    <t>Apoyo para el torneo nacional de Artes Marciales en la Cd. de México</t>
  </si>
  <si>
    <t>Apoyo para el Campeonato de Porristas en Orlando, Florida</t>
  </si>
  <si>
    <t>Apoyo para el torneo nacional de basquetbol en Monterrey</t>
  </si>
  <si>
    <t>Apoyo para competencia de Lima Lama en Londres, Inglaterra</t>
  </si>
  <si>
    <t>Apoyo para el torneo internacional de Wu Shu en Buenos Aires, Argentina</t>
  </si>
  <si>
    <t>Apoyo para el torneo internacional de Tochito en San Antonio, Tx.</t>
  </si>
  <si>
    <t>Apoyo para el Miami Open Karate 2024</t>
  </si>
  <si>
    <t>Apoyo para balones de handball</t>
  </si>
  <si>
    <t>Apoyo por los eventos del Parque La Piñata</t>
  </si>
  <si>
    <t>Apoyo para los Juegos Deportivos Escolares de Educación Media</t>
  </si>
  <si>
    <t>Apoyo para uniformes de basquetbol</t>
  </si>
  <si>
    <t>Apoyo para evento de pesca</t>
  </si>
  <si>
    <t>Apoyo para promover actividades deportivas en el parque La Piñata</t>
  </si>
  <si>
    <t>Apoyo para los Juegos Nacionales Conade de Triatlón en Campeche</t>
  </si>
  <si>
    <t>Apoyo por capacipación de box</t>
  </si>
  <si>
    <t>Apoyo para uniformes de futol</t>
  </si>
  <si>
    <t>Apoyo para el primer torneo estatal de juegos de destreza mental</t>
  </si>
  <si>
    <t>Apoyo para uniformes de equipo de futbol soccer "KND" liga churubusco</t>
  </si>
  <si>
    <t xml:space="preserve">Apoyo para asistir al campeonato panamericano de ajedrez en orlando florida </t>
  </si>
  <si>
    <t xml:space="preserve">Apoyo para asistir a festival nacional infantil y juvenil de voleibol en Leon Gto </t>
  </si>
  <si>
    <t>Apoyo para comprar material para realizar activaciones fisicas</t>
  </si>
  <si>
    <t xml:space="preserve">Apoyo para asistir a la olimpiada nacional de basquetbol en celaya gto </t>
  </si>
  <si>
    <t xml:space="preserve">Apoyo para asistir a curso intensivo de baile en nueva york </t>
  </si>
  <si>
    <t>Apoyo para participar en evento de ciclismo de montana en guachochi</t>
  </si>
  <si>
    <t>Apoyo para asistir a evento de gimnasia artistica en la ciudad de toluca</t>
  </si>
  <si>
    <t>Apoyo para compra de uniformes para torneo de futbol</t>
  </si>
  <si>
    <t>Apoyo para parque la pinata</t>
  </si>
  <si>
    <t>Apoyo para asistir a torneo de porra en Mty NL</t>
  </si>
  <si>
    <t>Apoyo para evento "medio maraton arriba chihuahua"</t>
  </si>
  <si>
    <t>Apoyo para viaticos a la concentracion de la seleccion mexicana de basquetbol en Merida Yucatan</t>
  </si>
  <si>
    <t xml:space="preserve">Apoyo para que el equipo questra soccer club participe en torneo en la ciudad de guadalajara </t>
  </si>
  <si>
    <t>Apoyo para viaticos para participar en mundial de handball en macedonia del norte</t>
  </si>
  <si>
    <t>Apoyo para asistir a torneo mundialito de futbol soccer infantil llamado DONOSTI CUP en san sebastian espana</t>
  </si>
  <si>
    <t>Convenio Cronistas deportivos</t>
  </si>
  <si>
    <t>Convenio Promotor deportivo</t>
  </si>
  <si>
    <t>Convenio Promocion deportiva</t>
  </si>
  <si>
    <t>Convenio promocion deportiva silla de ruedas electricas</t>
  </si>
  <si>
    <t>Apoyo para asistir a culiacan sin, a concentracion de preeleccion mexicana de juegos panamericanos de beisbol 5</t>
  </si>
  <si>
    <t xml:space="preserve">Apoyo con 4 ambulancias </t>
  </si>
  <si>
    <t xml:space="preserve">Apoyo para asistir a torneo internacional de futbol en el paso tx </t>
  </si>
  <si>
    <t>Apoyo para refriegerio de niños participantes de torneo estatal de juegos de destreza mental</t>
  </si>
  <si>
    <t>Apoyo para traslado a campeonato estatal de lima lama en ciudad juarez chih</t>
  </si>
  <si>
    <t>Apoyo para asistir a COP tour de porra mixta en mazatlan sin</t>
  </si>
  <si>
    <t>Apoyo para viaticos para asistir a panama a torneo de basquetbol</t>
  </si>
  <si>
    <t xml:space="preserve">Apoyo para llevar a cabo evento de preparacion de selecciones de basquetbol argentina y mexico </t>
  </si>
  <si>
    <t>Apoyo para la adquisicion de bicicletas de montaña</t>
  </si>
  <si>
    <t>Apoyo para asistir a juegos nacionales conade de softbol en diudad del carmen, campeche</t>
  </si>
  <si>
    <t xml:space="preserve">Apoyo para asistir a maraton de berlin </t>
  </si>
  <si>
    <t>Apoyo para asistir a juegos panamericanos de beisbol 5 en venezuela</t>
  </si>
  <si>
    <t>Apoyo con 3 pares de guantes 12oz, 4 pares de guantes 14oz, 4 pares de guantes de 16oz, 2 caretas, 3 costales de box, 3 peras fijas y 3 peras locas</t>
  </si>
  <si>
    <t>Apoyo con 15 trofeos de futbol</t>
  </si>
  <si>
    <t>Apoyo con 2 costales de box</t>
  </si>
  <si>
    <t>Apoyo con 120 reconocimientos de torneo relampago</t>
  </si>
  <si>
    <t>Apoyo con 20 balones de futbol soccer</t>
  </si>
  <si>
    <t>Apoyo con 20 balones de futbol, 50 conos, 50 platos y 3 escaleras</t>
  </si>
  <si>
    <t xml:space="preserve">Apoyo con 3 ambulancias para evento selecciones de basquetbol argentina y mexico </t>
  </si>
  <si>
    <t>Apoyo con 12 balones de futbol</t>
  </si>
  <si>
    <t>Apoyo para asistir a gira pettite a la ciudad de rouen francia</t>
  </si>
  <si>
    <t>Apoyo para uniformes de basquetbol academia osos</t>
  </si>
  <si>
    <t>OTORGAR APOYOS ECONÓMICOS Y EN ESPECIE A ATLETAS, PROMOTORES, ENTRENADORES Y COMITÉS DEPORTIVOS DESTINADOS A PROMOVER EL DEPORTE Y CULTURA FÍSICA EN EL MUNICIPIO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</si>
</sst>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56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19" fillId="6" borderId="3" xfId="1" applyNumberFormat="1" applyFont="1" applyFill="1" applyBorder="1" applyAlignment="1" applyProtection="1">
      <alignment horizontal="center" vertical="center" wrapText="1"/>
      <protection locked="0"/>
    </xf>
    <xf numFmtId="164" fontId="18" fillId="6" borderId="3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9" fillId="0" borderId="8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topLeftCell="A200" workbookViewId="0">
      <selection activeCell="F213" sqref="F213"/>
    </sheetView>
  </sheetViews>
  <sheetFormatPr baseColWidth="10" defaultRowHeight="15" x14ac:dyDescent="0.25"/>
  <cols>
    <col min="1" max="1" width="13" style="8" customWidth="1"/>
    <col min="2" max="2" width="37.28515625" style="19" customWidth="1"/>
    <col min="3" max="3" width="17.140625" customWidth="1"/>
    <col min="4" max="4" width="24.140625" customWidth="1"/>
    <col min="5" max="5" width="17.5703125" style="23" customWidth="1"/>
    <col min="6" max="6" width="24.42578125" style="16" customWidth="1"/>
  </cols>
  <sheetData>
    <row r="1" spans="1:6" ht="93" customHeight="1" x14ac:dyDescent="0.25">
      <c r="A1" s="36"/>
      <c r="B1" s="36"/>
      <c r="C1" s="36"/>
      <c r="D1" s="36"/>
      <c r="E1" s="36"/>
      <c r="F1" s="36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38" t="s">
        <v>18</v>
      </c>
      <c r="B3" s="39"/>
      <c r="C3" s="39"/>
      <c r="D3" s="39"/>
      <c r="E3" s="39"/>
      <c r="F3" s="39"/>
    </row>
    <row r="4" spans="1:6" ht="5.25" customHeight="1" x14ac:dyDescent="0.25">
      <c r="A4" s="40"/>
      <c r="B4" s="40"/>
      <c r="C4" s="40"/>
      <c r="D4" s="40"/>
      <c r="E4" s="40"/>
      <c r="F4" s="40"/>
    </row>
    <row r="5" spans="1:6" ht="17.25" customHeight="1" x14ac:dyDescent="0.25">
      <c r="A5" s="41" t="s">
        <v>1</v>
      </c>
      <c r="B5" s="42"/>
      <c r="C5" s="43" t="s">
        <v>19</v>
      </c>
      <c r="D5" s="44"/>
      <c r="E5" s="44"/>
      <c r="F5" s="45"/>
    </row>
    <row r="6" spans="1:6" ht="17.25" customHeight="1" x14ac:dyDescent="0.25">
      <c r="A6" s="41" t="s">
        <v>2</v>
      </c>
      <c r="B6" s="42"/>
      <c r="C6" s="46">
        <v>1800000</v>
      </c>
      <c r="D6" s="47"/>
      <c r="E6" s="47"/>
      <c r="F6" s="48"/>
    </row>
    <row r="7" spans="1:6" s="3" customFormat="1" ht="4.5" customHeight="1" x14ac:dyDescent="0.25">
      <c r="A7" s="1"/>
      <c r="B7" s="17"/>
      <c r="C7" s="2"/>
      <c r="D7" s="2"/>
      <c r="E7" s="20"/>
      <c r="F7" s="12"/>
    </row>
    <row r="8" spans="1:6" s="3" customFormat="1" ht="66" customHeight="1" x14ac:dyDescent="0.25">
      <c r="A8" s="4" t="s">
        <v>3</v>
      </c>
      <c r="B8" s="33" t="s">
        <v>295</v>
      </c>
      <c r="C8" s="4" t="s">
        <v>4</v>
      </c>
      <c r="D8" s="5" t="s">
        <v>5</v>
      </c>
      <c r="E8" s="21" t="s">
        <v>6</v>
      </c>
      <c r="F8" s="13" t="s">
        <v>7</v>
      </c>
    </row>
    <row r="9" spans="1:6" s="3" customFormat="1" ht="6.75" customHeight="1" x14ac:dyDescent="0.25">
      <c r="A9" s="49"/>
      <c r="B9" s="49"/>
      <c r="C9" s="49"/>
      <c r="D9" s="49"/>
      <c r="E9" s="49"/>
      <c r="F9" s="49"/>
    </row>
    <row r="10" spans="1:6" s="3" customFormat="1" ht="54.75" customHeight="1" x14ac:dyDescent="0.25">
      <c r="A10" s="6" t="s">
        <v>8</v>
      </c>
      <c r="B10" s="14">
        <v>187</v>
      </c>
      <c r="C10" s="4" t="s">
        <v>9</v>
      </c>
      <c r="D10" s="5">
        <v>66</v>
      </c>
      <c r="E10" s="21" t="s">
        <v>10</v>
      </c>
      <c r="F10" s="14">
        <v>121</v>
      </c>
    </row>
    <row r="11" spans="1:6" s="3" customFormat="1" ht="24" x14ac:dyDescent="0.25">
      <c r="A11" s="7" t="s">
        <v>11</v>
      </c>
      <c r="B11" s="50"/>
      <c r="C11" s="51"/>
      <c r="D11" s="51"/>
      <c r="E11" s="51"/>
      <c r="F11" s="52"/>
    </row>
    <row r="12" spans="1:6" ht="15.75" customHeight="1" x14ac:dyDescent="0.25">
      <c r="A12" s="41" t="s">
        <v>12</v>
      </c>
      <c r="B12" s="42"/>
      <c r="C12" s="42"/>
      <c r="D12" s="42"/>
      <c r="E12" s="42"/>
      <c r="F12" s="42"/>
    </row>
    <row r="13" spans="1:6" ht="6" customHeight="1" x14ac:dyDescent="0.25">
      <c r="A13" s="53"/>
      <c r="B13" s="53"/>
      <c r="C13" s="53"/>
      <c r="D13" s="53"/>
      <c r="E13" s="53"/>
      <c r="F13" s="53"/>
    </row>
    <row r="14" spans="1:6" ht="25.5" x14ac:dyDescent="0.25">
      <c r="A14" s="9" t="s">
        <v>13</v>
      </c>
      <c r="B14" s="18" t="s">
        <v>14</v>
      </c>
      <c r="C14" s="54" t="s">
        <v>15</v>
      </c>
      <c r="D14" s="55"/>
      <c r="E14" s="22" t="s">
        <v>16</v>
      </c>
      <c r="F14" s="15" t="s">
        <v>17</v>
      </c>
    </row>
    <row r="15" spans="1:6" s="11" customFormat="1" ht="47.25" customHeight="1" x14ac:dyDescent="0.25">
      <c r="A15" s="24">
        <v>1</v>
      </c>
      <c r="B15" s="28" t="s">
        <v>20</v>
      </c>
      <c r="C15" s="34" t="s">
        <v>159</v>
      </c>
      <c r="D15" s="35"/>
      <c r="E15" s="26">
        <v>3000</v>
      </c>
      <c r="F15" s="29">
        <v>45391</v>
      </c>
    </row>
    <row r="16" spans="1:6" s="11" customFormat="1" ht="47.25" customHeight="1" x14ac:dyDescent="0.25">
      <c r="A16" s="24">
        <v>2</v>
      </c>
      <c r="B16" s="28" t="s">
        <v>21</v>
      </c>
      <c r="C16" s="34" t="s">
        <v>160</v>
      </c>
      <c r="D16" s="35" t="s">
        <v>160</v>
      </c>
      <c r="E16" s="25">
        <v>8000</v>
      </c>
      <c r="F16" s="30">
        <v>45391</v>
      </c>
    </row>
    <row r="17" spans="1:6" s="11" customFormat="1" ht="47.25" customHeight="1" x14ac:dyDescent="0.25">
      <c r="A17" s="24">
        <v>3</v>
      </c>
      <c r="B17" s="28" t="s">
        <v>22</v>
      </c>
      <c r="C17" s="34" t="s">
        <v>161</v>
      </c>
      <c r="D17" s="35" t="s">
        <v>161</v>
      </c>
      <c r="E17" s="26">
        <v>5000</v>
      </c>
      <c r="F17" s="30">
        <v>45391</v>
      </c>
    </row>
    <row r="18" spans="1:6" s="11" customFormat="1" ht="47.25" customHeight="1" x14ac:dyDescent="0.25">
      <c r="A18" s="24">
        <v>4</v>
      </c>
      <c r="B18" s="28" t="s">
        <v>23</v>
      </c>
      <c r="C18" s="34" t="s">
        <v>162</v>
      </c>
      <c r="D18" s="35" t="s">
        <v>162</v>
      </c>
      <c r="E18" s="25">
        <v>6000</v>
      </c>
      <c r="F18" s="30">
        <v>45391</v>
      </c>
    </row>
    <row r="19" spans="1:6" s="11" customFormat="1" ht="47.25" customHeight="1" x14ac:dyDescent="0.25">
      <c r="A19" s="24">
        <v>5</v>
      </c>
      <c r="B19" s="28" t="s">
        <v>23</v>
      </c>
      <c r="C19" s="34" t="s">
        <v>162</v>
      </c>
      <c r="D19" s="35" t="s">
        <v>162</v>
      </c>
      <c r="E19" s="26">
        <v>4000</v>
      </c>
      <c r="F19" s="30">
        <v>45391</v>
      </c>
    </row>
    <row r="20" spans="1:6" s="11" customFormat="1" ht="47.25" customHeight="1" x14ac:dyDescent="0.25">
      <c r="A20" s="24">
        <v>6</v>
      </c>
      <c r="B20" s="28" t="s">
        <v>24</v>
      </c>
      <c r="C20" s="34" t="s">
        <v>163</v>
      </c>
      <c r="D20" s="35" t="s">
        <v>163</v>
      </c>
      <c r="E20" s="26">
        <v>6000</v>
      </c>
      <c r="F20" s="30">
        <v>45391</v>
      </c>
    </row>
    <row r="21" spans="1:6" s="11" customFormat="1" ht="47.25" customHeight="1" x14ac:dyDescent="0.25">
      <c r="A21" s="24">
        <v>7</v>
      </c>
      <c r="B21" s="28" t="s">
        <v>25</v>
      </c>
      <c r="C21" s="34" t="s">
        <v>294</v>
      </c>
      <c r="D21" s="35" t="s">
        <v>164</v>
      </c>
      <c r="E21" s="26">
        <v>4000</v>
      </c>
      <c r="F21" s="30">
        <v>45391</v>
      </c>
    </row>
    <row r="22" spans="1:6" s="11" customFormat="1" ht="47.25" customHeight="1" x14ac:dyDescent="0.25">
      <c r="A22" s="24">
        <v>8</v>
      </c>
      <c r="B22" s="28" t="s">
        <v>26</v>
      </c>
      <c r="C22" s="34" t="s">
        <v>165</v>
      </c>
      <c r="D22" s="35" t="s">
        <v>165</v>
      </c>
      <c r="E22" s="26">
        <v>5000</v>
      </c>
      <c r="F22" s="30">
        <v>45391</v>
      </c>
    </row>
    <row r="23" spans="1:6" s="11" customFormat="1" ht="47.25" customHeight="1" x14ac:dyDescent="0.25">
      <c r="A23" s="24">
        <v>9</v>
      </c>
      <c r="B23" s="28" t="s">
        <v>27</v>
      </c>
      <c r="C23" s="34" t="s">
        <v>166</v>
      </c>
      <c r="D23" s="35" t="s">
        <v>166</v>
      </c>
      <c r="E23" s="26">
        <v>6000</v>
      </c>
      <c r="F23" s="30">
        <v>45391</v>
      </c>
    </row>
    <row r="24" spans="1:6" s="11" customFormat="1" ht="47.25" customHeight="1" x14ac:dyDescent="0.25">
      <c r="A24" s="24">
        <v>10</v>
      </c>
      <c r="B24" s="28" t="s">
        <v>27</v>
      </c>
      <c r="C24" s="34" t="s">
        <v>166</v>
      </c>
      <c r="D24" s="35" t="s">
        <v>166</v>
      </c>
      <c r="E24" s="26">
        <v>4000</v>
      </c>
      <c r="F24" s="30">
        <v>45391</v>
      </c>
    </row>
    <row r="25" spans="1:6" s="11" customFormat="1" ht="47.25" customHeight="1" x14ac:dyDescent="0.25">
      <c r="A25" s="24">
        <v>11</v>
      </c>
      <c r="B25" s="28" t="s">
        <v>28</v>
      </c>
      <c r="C25" s="34" t="s">
        <v>167</v>
      </c>
      <c r="D25" s="35" t="s">
        <v>167</v>
      </c>
      <c r="E25" s="26">
        <v>6000</v>
      </c>
      <c r="F25" s="30">
        <v>45391</v>
      </c>
    </row>
    <row r="26" spans="1:6" s="11" customFormat="1" ht="47.25" customHeight="1" x14ac:dyDescent="0.25">
      <c r="A26" s="24">
        <v>12</v>
      </c>
      <c r="B26" s="28" t="s">
        <v>29</v>
      </c>
      <c r="C26" s="34" t="s">
        <v>168</v>
      </c>
      <c r="D26" s="35" t="s">
        <v>168</v>
      </c>
      <c r="E26" s="26">
        <v>8000</v>
      </c>
      <c r="F26" s="30">
        <v>45400</v>
      </c>
    </row>
    <row r="27" spans="1:6" s="11" customFormat="1" ht="47.25" customHeight="1" x14ac:dyDescent="0.25">
      <c r="A27" s="24">
        <v>13</v>
      </c>
      <c r="B27" s="28" t="s">
        <v>30</v>
      </c>
      <c r="C27" s="34" t="s">
        <v>169</v>
      </c>
      <c r="D27" s="35" t="s">
        <v>169</v>
      </c>
      <c r="E27" s="26">
        <v>6000</v>
      </c>
      <c r="F27" s="30">
        <v>45400</v>
      </c>
    </row>
    <row r="28" spans="1:6" s="11" customFormat="1" ht="47.25" customHeight="1" x14ac:dyDescent="0.25">
      <c r="A28" s="24">
        <v>14</v>
      </c>
      <c r="B28" s="28" t="s">
        <v>31</v>
      </c>
      <c r="C28" s="34" t="s">
        <v>170</v>
      </c>
      <c r="D28" s="35" t="s">
        <v>170</v>
      </c>
      <c r="E28" s="26">
        <v>5000</v>
      </c>
      <c r="F28" s="30">
        <v>45400</v>
      </c>
    </row>
    <row r="29" spans="1:6" s="11" customFormat="1" ht="47.25" customHeight="1" x14ac:dyDescent="0.25">
      <c r="A29" s="24">
        <v>15</v>
      </c>
      <c r="B29" s="28" t="s">
        <v>32</v>
      </c>
      <c r="C29" s="34" t="s">
        <v>171</v>
      </c>
      <c r="D29" s="35" t="s">
        <v>171</v>
      </c>
      <c r="E29" s="25">
        <v>8000</v>
      </c>
      <c r="F29" s="30">
        <v>45400</v>
      </c>
    </row>
    <row r="30" spans="1:6" s="11" customFormat="1" ht="47.25" customHeight="1" x14ac:dyDescent="0.25">
      <c r="A30" s="24">
        <v>16</v>
      </c>
      <c r="B30" s="28" t="s">
        <v>33</v>
      </c>
      <c r="C30" s="34" t="s">
        <v>172</v>
      </c>
      <c r="D30" s="35" t="s">
        <v>172</v>
      </c>
      <c r="E30" s="26">
        <v>3500</v>
      </c>
      <c r="F30" s="30">
        <v>45400</v>
      </c>
    </row>
    <row r="31" spans="1:6" s="11" customFormat="1" ht="47.25" customHeight="1" x14ac:dyDescent="0.25">
      <c r="A31" s="24">
        <v>17</v>
      </c>
      <c r="B31" s="28" t="s">
        <v>34</v>
      </c>
      <c r="C31" s="34" t="s">
        <v>173</v>
      </c>
      <c r="D31" s="35" t="s">
        <v>173</v>
      </c>
      <c r="E31" s="25">
        <v>7000</v>
      </c>
      <c r="F31" s="30">
        <v>45400</v>
      </c>
    </row>
    <row r="32" spans="1:6" s="11" customFormat="1" ht="47.25" customHeight="1" x14ac:dyDescent="0.25">
      <c r="A32" s="24">
        <v>18</v>
      </c>
      <c r="B32" s="28" t="s">
        <v>35</v>
      </c>
      <c r="C32" s="34" t="s">
        <v>174</v>
      </c>
      <c r="D32" s="35" t="s">
        <v>174</v>
      </c>
      <c r="E32" s="26">
        <v>5000</v>
      </c>
      <c r="F32" s="30">
        <v>45400</v>
      </c>
    </row>
    <row r="33" spans="1:6" s="11" customFormat="1" ht="47.25" customHeight="1" x14ac:dyDescent="0.25">
      <c r="A33" s="24">
        <v>19</v>
      </c>
      <c r="B33" s="28" t="s">
        <v>36</v>
      </c>
      <c r="C33" s="34" t="s">
        <v>175</v>
      </c>
      <c r="D33" s="35" t="s">
        <v>175</v>
      </c>
      <c r="E33" s="26">
        <v>5000</v>
      </c>
      <c r="F33" s="30">
        <v>45400</v>
      </c>
    </row>
    <row r="34" spans="1:6" s="11" customFormat="1" ht="47.25" customHeight="1" x14ac:dyDescent="0.25">
      <c r="A34" s="24">
        <v>20</v>
      </c>
      <c r="B34" s="28" t="s">
        <v>37</v>
      </c>
      <c r="C34" s="34" t="s">
        <v>176</v>
      </c>
      <c r="D34" s="35" t="s">
        <v>176</v>
      </c>
      <c r="E34" s="25">
        <v>4000</v>
      </c>
      <c r="F34" s="30">
        <v>45400</v>
      </c>
    </row>
    <row r="35" spans="1:6" s="11" customFormat="1" ht="47.25" customHeight="1" x14ac:dyDescent="0.25">
      <c r="A35" s="24">
        <v>21</v>
      </c>
      <c r="B35" s="28" t="s">
        <v>38</v>
      </c>
      <c r="C35" s="34" t="s">
        <v>177</v>
      </c>
      <c r="D35" s="35" t="s">
        <v>177</v>
      </c>
      <c r="E35" s="26">
        <v>6000</v>
      </c>
      <c r="F35" s="30">
        <v>45400</v>
      </c>
    </row>
    <row r="36" spans="1:6" s="11" customFormat="1" ht="47.25" customHeight="1" x14ac:dyDescent="0.25">
      <c r="A36" s="24">
        <v>22</v>
      </c>
      <c r="B36" s="28" t="s">
        <v>39</v>
      </c>
      <c r="C36" s="34" t="s">
        <v>178</v>
      </c>
      <c r="D36" s="35" t="s">
        <v>178</v>
      </c>
      <c r="E36" s="25">
        <v>6000</v>
      </c>
      <c r="F36" s="30">
        <v>45400</v>
      </c>
    </row>
    <row r="37" spans="1:6" s="11" customFormat="1" ht="47.25" customHeight="1" x14ac:dyDescent="0.25">
      <c r="A37" s="24">
        <v>23</v>
      </c>
      <c r="B37" s="28" t="s">
        <v>40</v>
      </c>
      <c r="C37" s="34" t="s">
        <v>179</v>
      </c>
      <c r="D37" s="35" t="s">
        <v>179</v>
      </c>
      <c r="E37" s="26">
        <v>4500</v>
      </c>
      <c r="F37" s="30">
        <v>45400</v>
      </c>
    </row>
    <row r="38" spans="1:6" s="11" customFormat="1" ht="47.25" customHeight="1" x14ac:dyDescent="0.25">
      <c r="A38" s="24">
        <v>24</v>
      </c>
      <c r="B38" s="28" t="s">
        <v>41</v>
      </c>
      <c r="C38" s="34" t="s">
        <v>180</v>
      </c>
      <c r="D38" s="35" t="s">
        <v>180</v>
      </c>
      <c r="E38" s="26">
        <v>5000</v>
      </c>
      <c r="F38" s="30">
        <v>45400</v>
      </c>
    </row>
    <row r="39" spans="1:6" s="11" customFormat="1" ht="47.25" customHeight="1" x14ac:dyDescent="0.25">
      <c r="A39" s="24">
        <v>25</v>
      </c>
      <c r="B39" s="28" t="s">
        <v>42</v>
      </c>
      <c r="C39" s="34" t="s">
        <v>181</v>
      </c>
      <c r="D39" s="35" t="s">
        <v>181</v>
      </c>
      <c r="E39" s="25">
        <v>8000</v>
      </c>
      <c r="F39" s="30">
        <v>45400</v>
      </c>
    </row>
    <row r="40" spans="1:6" s="11" customFormat="1" ht="47.25" customHeight="1" x14ac:dyDescent="0.25">
      <c r="A40" s="24">
        <v>26</v>
      </c>
      <c r="B40" s="28" t="s">
        <v>43</v>
      </c>
      <c r="C40" s="34" t="s">
        <v>182</v>
      </c>
      <c r="D40" s="35" t="s">
        <v>182</v>
      </c>
      <c r="E40" s="26">
        <v>7000</v>
      </c>
      <c r="F40" s="30">
        <v>45400</v>
      </c>
    </row>
    <row r="41" spans="1:6" s="11" customFormat="1" ht="47.25" customHeight="1" x14ac:dyDescent="0.25">
      <c r="A41" s="24">
        <v>27</v>
      </c>
      <c r="B41" s="28" t="s">
        <v>44</v>
      </c>
      <c r="C41" s="34" t="s">
        <v>183</v>
      </c>
      <c r="D41" s="35" t="s">
        <v>183</v>
      </c>
      <c r="E41" s="26">
        <v>3000</v>
      </c>
      <c r="F41" s="30">
        <v>45400</v>
      </c>
    </row>
    <row r="42" spans="1:6" s="11" customFormat="1" ht="47.25" customHeight="1" x14ac:dyDescent="0.25">
      <c r="A42" s="24">
        <v>28</v>
      </c>
      <c r="B42" s="28" t="s">
        <v>44</v>
      </c>
      <c r="C42" s="34" t="s">
        <v>183</v>
      </c>
      <c r="D42" s="35" t="s">
        <v>183</v>
      </c>
      <c r="E42" s="26">
        <v>3000</v>
      </c>
      <c r="F42" s="30">
        <v>45400</v>
      </c>
    </row>
    <row r="43" spans="1:6" s="11" customFormat="1" ht="47.25" customHeight="1" x14ac:dyDescent="0.25">
      <c r="A43" s="24">
        <v>29</v>
      </c>
      <c r="B43" s="28" t="s">
        <v>45</v>
      </c>
      <c r="C43" s="34" t="s">
        <v>184</v>
      </c>
      <c r="D43" s="35" t="s">
        <v>184</v>
      </c>
      <c r="E43" s="26">
        <v>6000</v>
      </c>
      <c r="F43" s="30">
        <v>45400</v>
      </c>
    </row>
    <row r="44" spans="1:6" s="11" customFormat="1" ht="47.25" customHeight="1" x14ac:dyDescent="0.25">
      <c r="A44" s="24">
        <v>30</v>
      </c>
      <c r="B44" s="28" t="s">
        <v>46</v>
      </c>
      <c r="C44" s="34" t="s">
        <v>185</v>
      </c>
      <c r="D44" s="35" t="s">
        <v>185</v>
      </c>
      <c r="E44" s="26">
        <v>3500</v>
      </c>
      <c r="F44" s="30">
        <v>45400</v>
      </c>
    </row>
    <row r="45" spans="1:6" s="11" customFormat="1" ht="47.25" customHeight="1" x14ac:dyDescent="0.25">
      <c r="A45" s="24">
        <v>31</v>
      </c>
      <c r="B45" s="28" t="s">
        <v>47</v>
      </c>
      <c r="C45" s="34" t="s">
        <v>186</v>
      </c>
      <c r="D45" s="35" t="s">
        <v>186</v>
      </c>
      <c r="E45" s="26">
        <v>5000</v>
      </c>
      <c r="F45" s="30">
        <v>45400</v>
      </c>
    </row>
    <row r="46" spans="1:6" s="11" customFormat="1" ht="47.25" customHeight="1" x14ac:dyDescent="0.25">
      <c r="A46" s="24">
        <v>32</v>
      </c>
      <c r="B46" s="28" t="s">
        <v>48</v>
      </c>
      <c r="C46" s="34" t="s">
        <v>187</v>
      </c>
      <c r="D46" s="35" t="s">
        <v>187</v>
      </c>
      <c r="E46" s="26">
        <v>6000</v>
      </c>
      <c r="F46" s="30">
        <v>45400</v>
      </c>
    </row>
    <row r="47" spans="1:6" s="11" customFormat="1" ht="47.25" customHeight="1" x14ac:dyDescent="0.25">
      <c r="A47" s="24">
        <v>33</v>
      </c>
      <c r="B47" s="28" t="s">
        <v>49</v>
      </c>
      <c r="C47" s="34" t="s">
        <v>188</v>
      </c>
      <c r="D47" s="35" t="s">
        <v>188</v>
      </c>
      <c r="E47" s="26">
        <v>3000</v>
      </c>
      <c r="F47" s="30">
        <v>45400</v>
      </c>
    </row>
    <row r="48" spans="1:6" s="11" customFormat="1" ht="47.25" customHeight="1" x14ac:dyDescent="0.25">
      <c r="A48" s="24">
        <v>34</v>
      </c>
      <c r="B48" s="28" t="s">
        <v>50</v>
      </c>
      <c r="C48" s="34" t="s">
        <v>189</v>
      </c>
      <c r="D48" s="35" t="s">
        <v>189</v>
      </c>
      <c r="E48" s="26">
        <v>6000</v>
      </c>
      <c r="F48" s="30">
        <v>45400</v>
      </c>
    </row>
    <row r="49" spans="1:6" s="11" customFormat="1" ht="47.25" customHeight="1" x14ac:dyDescent="0.25">
      <c r="A49" s="24">
        <v>35</v>
      </c>
      <c r="B49" s="28" t="s">
        <v>51</v>
      </c>
      <c r="C49" s="34" t="s">
        <v>190</v>
      </c>
      <c r="D49" s="35" t="s">
        <v>190</v>
      </c>
      <c r="E49" s="26">
        <v>5000</v>
      </c>
      <c r="F49" s="30">
        <v>45400</v>
      </c>
    </row>
    <row r="50" spans="1:6" s="11" customFormat="1" ht="47.25" customHeight="1" x14ac:dyDescent="0.25">
      <c r="A50" s="24">
        <v>36</v>
      </c>
      <c r="B50" s="28" t="s">
        <v>52</v>
      </c>
      <c r="C50" s="34" t="s">
        <v>191</v>
      </c>
      <c r="D50" s="35" t="s">
        <v>191</v>
      </c>
      <c r="E50" s="26">
        <v>3500</v>
      </c>
      <c r="F50" s="30">
        <v>45400</v>
      </c>
    </row>
    <row r="51" spans="1:6" s="10" customFormat="1" ht="47.25" customHeight="1" x14ac:dyDescent="0.25">
      <c r="A51" s="24">
        <v>37</v>
      </c>
      <c r="B51" s="28" t="s">
        <v>53</v>
      </c>
      <c r="C51" s="34" t="s">
        <v>192</v>
      </c>
      <c r="D51" s="35" t="s">
        <v>192</v>
      </c>
      <c r="E51" s="26">
        <v>6000</v>
      </c>
      <c r="F51" s="30">
        <v>45400</v>
      </c>
    </row>
    <row r="52" spans="1:6" s="10" customFormat="1" ht="47.25" customHeight="1" x14ac:dyDescent="0.25">
      <c r="A52" s="24">
        <v>38</v>
      </c>
      <c r="B52" s="28" t="s">
        <v>54</v>
      </c>
      <c r="C52" s="34" t="s">
        <v>193</v>
      </c>
      <c r="D52" s="35" t="s">
        <v>193</v>
      </c>
      <c r="E52" s="26">
        <v>7500</v>
      </c>
      <c r="F52" s="30">
        <v>45400</v>
      </c>
    </row>
    <row r="53" spans="1:6" s="10" customFormat="1" ht="47.25" customHeight="1" x14ac:dyDescent="0.25">
      <c r="A53" s="24">
        <v>39</v>
      </c>
      <c r="B53" s="28" t="s">
        <v>55</v>
      </c>
      <c r="C53" s="34" t="s">
        <v>194</v>
      </c>
      <c r="D53" s="35" t="s">
        <v>194</v>
      </c>
      <c r="E53" s="26">
        <v>3000</v>
      </c>
      <c r="F53" s="30">
        <v>45400</v>
      </c>
    </row>
    <row r="54" spans="1:6" s="10" customFormat="1" ht="47.25" customHeight="1" x14ac:dyDescent="0.25">
      <c r="A54" s="24">
        <v>40</v>
      </c>
      <c r="B54" s="28" t="s">
        <v>56</v>
      </c>
      <c r="C54" s="34" t="s">
        <v>195</v>
      </c>
      <c r="D54" s="35" t="s">
        <v>195</v>
      </c>
      <c r="E54" s="26">
        <v>5000</v>
      </c>
      <c r="F54" s="30">
        <v>45400</v>
      </c>
    </row>
    <row r="55" spans="1:6" s="10" customFormat="1" ht="47.25" customHeight="1" x14ac:dyDescent="0.25">
      <c r="A55" s="24">
        <v>41</v>
      </c>
      <c r="B55" s="28" t="s">
        <v>57</v>
      </c>
      <c r="C55" s="34" t="s">
        <v>196</v>
      </c>
      <c r="D55" s="35" t="s">
        <v>196</v>
      </c>
      <c r="E55" s="26">
        <v>6000</v>
      </c>
      <c r="F55" s="30">
        <v>45400</v>
      </c>
    </row>
    <row r="56" spans="1:6" s="10" customFormat="1" ht="47.25" customHeight="1" x14ac:dyDescent="0.25">
      <c r="A56" s="24">
        <v>42</v>
      </c>
      <c r="B56" s="28" t="s">
        <v>58</v>
      </c>
      <c r="C56" s="34" t="s">
        <v>197</v>
      </c>
      <c r="D56" s="35" t="s">
        <v>197</v>
      </c>
      <c r="E56" s="26">
        <v>5000</v>
      </c>
      <c r="F56" s="30">
        <v>45400</v>
      </c>
    </row>
    <row r="57" spans="1:6" s="10" customFormat="1" ht="47.25" customHeight="1" x14ac:dyDescent="0.25">
      <c r="A57" s="24">
        <v>43</v>
      </c>
      <c r="B57" s="28" t="s">
        <v>59</v>
      </c>
      <c r="C57" s="34" t="s">
        <v>198</v>
      </c>
      <c r="D57" s="35" t="s">
        <v>198</v>
      </c>
      <c r="E57" s="26">
        <v>6000</v>
      </c>
      <c r="F57" s="30">
        <v>45400</v>
      </c>
    </row>
    <row r="58" spans="1:6" s="10" customFormat="1" ht="47.25" customHeight="1" x14ac:dyDescent="0.25">
      <c r="A58" s="24">
        <v>44</v>
      </c>
      <c r="B58" s="28" t="s">
        <v>59</v>
      </c>
      <c r="C58" s="34" t="s">
        <v>198</v>
      </c>
      <c r="D58" s="35" t="s">
        <v>198</v>
      </c>
      <c r="E58" s="26">
        <v>4000</v>
      </c>
      <c r="F58" s="30">
        <v>45400</v>
      </c>
    </row>
    <row r="59" spans="1:6" s="10" customFormat="1" ht="47.25" customHeight="1" x14ac:dyDescent="0.25">
      <c r="A59" s="24">
        <v>45</v>
      </c>
      <c r="B59" s="27" t="s">
        <v>60</v>
      </c>
      <c r="C59" s="34" t="s">
        <v>199</v>
      </c>
      <c r="D59" s="35" t="s">
        <v>199</v>
      </c>
      <c r="E59" s="31">
        <v>6000</v>
      </c>
      <c r="F59" s="32">
        <v>45406</v>
      </c>
    </row>
    <row r="60" spans="1:6" s="10" customFormat="1" ht="47.25" customHeight="1" x14ac:dyDescent="0.25">
      <c r="A60" s="24">
        <v>46</v>
      </c>
      <c r="B60" s="27" t="s">
        <v>60</v>
      </c>
      <c r="C60" s="34" t="s">
        <v>199</v>
      </c>
      <c r="D60" s="35" t="s">
        <v>199</v>
      </c>
      <c r="E60" s="31">
        <v>4000</v>
      </c>
      <c r="F60" s="32">
        <v>45406</v>
      </c>
    </row>
    <row r="61" spans="1:6" s="10" customFormat="1" ht="47.25" customHeight="1" x14ac:dyDescent="0.25">
      <c r="A61" s="24">
        <v>47</v>
      </c>
      <c r="B61" s="27" t="s">
        <v>61</v>
      </c>
      <c r="C61" s="34" t="s">
        <v>200</v>
      </c>
      <c r="D61" s="35" t="s">
        <v>200</v>
      </c>
      <c r="E61" s="31">
        <v>2700</v>
      </c>
      <c r="F61" s="32">
        <v>45383</v>
      </c>
    </row>
    <row r="62" spans="1:6" s="10" customFormat="1" ht="47.25" customHeight="1" x14ac:dyDescent="0.25">
      <c r="A62" s="24">
        <v>48</v>
      </c>
      <c r="B62" s="27" t="s">
        <v>62</v>
      </c>
      <c r="C62" s="34" t="s">
        <v>201</v>
      </c>
      <c r="D62" s="35" t="s">
        <v>201</v>
      </c>
      <c r="E62" s="31">
        <v>15000</v>
      </c>
      <c r="F62" s="32">
        <v>45384</v>
      </c>
    </row>
    <row r="63" spans="1:6" s="10" customFormat="1" ht="47.25" customHeight="1" x14ac:dyDescent="0.25">
      <c r="A63" s="24">
        <v>49</v>
      </c>
      <c r="B63" s="27" t="s">
        <v>63</v>
      </c>
      <c r="C63" s="34" t="s">
        <v>202</v>
      </c>
      <c r="D63" s="35" t="s">
        <v>202</v>
      </c>
      <c r="E63" s="31">
        <f>20*(152)+20*(172)+20*(145)</f>
        <v>9380</v>
      </c>
      <c r="F63" s="32">
        <v>45384</v>
      </c>
    </row>
    <row r="64" spans="1:6" s="10" customFormat="1" ht="47.25" customHeight="1" x14ac:dyDescent="0.25">
      <c r="A64" s="24">
        <v>50</v>
      </c>
      <c r="B64" s="27" t="s">
        <v>25</v>
      </c>
      <c r="C64" s="34" t="s">
        <v>203</v>
      </c>
      <c r="D64" s="35" t="s">
        <v>203</v>
      </c>
      <c r="E64" s="31">
        <v>1520</v>
      </c>
      <c r="F64" s="32">
        <v>45387</v>
      </c>
    </row>
    <row r="65" spans="1:6" s="10" customFormat="1" ht="47.25" customHeight="1" x14ac:dyDescent="0.25">
      <c r="A65" s="24">
        <v>51</v>
      </c>
      <c r="B65" s="27" t="s">
        <v>64</v>
      </c>
      <c r="C65" s="34" t="s">
        <v>204</v>
      </c>
      <c r="D65" s="35" t="s">
        <v>204</v>
      </c>
      <c r="E65" s="31">
        <f>25*172</f>
        <v>4300</v>
      </c>
      <c r="F65" s="32">
        <v>45387</v>
      </c>
    </row>
    <row r="66" spans="1:6" s="10" customFormat="1" ht="47.25" customHeight="1" x14ac:dyDescent="0.25">
      <c r="A66" s="24">
        <v>52</v>
      </c>
      <c r="B66" s="27" t="s">
        <v>42</v>
      </c>
      <c r="C66" s="34" t="s">
        <v>205</v>
      </c>
      <c r="D66" s="35" t="s">
        <v>205</v>
      </c>
      <c r="E66" s="31">
        <v>2500</v>
      </c>
      <c r="F66" s="32">
        <v>45387</v>
      </c>
    </row>
    <row r="67" spans="1:6" s="10" customFormat="1" ht="47.25" customHeight="1" x14ac:dyDescent="0.25">
      <c r="A67" s="24">
        <v>53</v>
      </c>
      <c r="B67" s="27" t="s">
        <v>65</v>
      </c>
      <c r="C67" s="34" t="s">
        <v>203</v>
      </c>
      <c r="D67" s="35" t="s">
        <v>203</v>
      </c>
      <c r="E67" s="31">
        <v>1520</v>
      </c>
      <c r="F67" s="32">
        <v>45387</v>
      </c>
    </row>
    <row r="68" spans="1:6" s="10" customFormat="1" ht="47.25" customHeight="1" x14ac:dyDescent="0.25">
      <c r="A68" s="24">
        <v>54</v>
      </c>
      <c r="B68" s="27" t="s">
        <v>66</v>
      </c>
      <c r="C68" s="34" t="s">
        <v>206</v>
      </c>
      <c r="D68" s="35" t="s">
        <v>206</v>
      </c>
      <c r="E68" s="31">
        <v>1800</v>
      </c>
      <c r="F68" s="32">
        <v>45396</v>
      </c>
    </row>
    <row r="69" spans="1:6" s="10" customFormat="1" ht="47.25" customHeight="1" x14ac:dyDescent="0.25">
      <c r="A69" s="24">
        <v>55</v>
      </c>
      <c r="B69" s="27" t="s">
        <v>67</v>
      </c>
      <c r="C69" s="34" t="s">
        <v>207</v>
      </c>
      <c r="D69" s="35" t="s">
        <v>207</v>
      </c>
      <c r="E69" s="31">
        <v>1200</v>
      </c>
      <c r="F69" s="32">
        <v>45400</v>
      </c>
    </row>
    <row r="70" spans="1:6" s="10" customFormat="1" ht="47.25" customHeight="1" x14ac:dyDescent="0.25">
      <c r="A70" s="24">
        <v>56</v>
      </c>
      <c r="B70" s="27" t="s">
        <v>68</v>
      </c>
      <c r="C70" s="34" t="s">
        <v>208</v>
      </c>
      <c r="D70" s="35" t="s">
        <v>208</v>
      </c>
      <c r="E70" s="31">
        <v>2000</v>
      </c>
      <c r="F70" s="32">
        <v>45400</v>
      </c>
    </row>
    <row r="71" spans="1:6" s="10" customFormat="1" ht="47.25" customHeight="1" x14ac:dyDescent="0.25">
      <c r="A71" s="24">
        <v>57</v>
      </c>
      <c r="B71" s="27" t="s">
        <v>69</v>
      </c>
      <c r="C71" s="34" t="s">
        <v>209</v>
      </c>
      <c r="D71" s="35" t="s">
        <v>209</v>
      </c>
      <c r="E71" s="31">
        <f>9380/2</f>
        <v>4690</v>
      </c>
      <c r="F71" s="32">
        <v>45401</v>
      </c>
    </row>
    <row r="72" spans="1:6" s="10" customFormat="1" ht="47.25" customHeight="1" x14ac:dyDescent="0.25">
      <c r="A72" s="24">
        <v>58</v>
      </c>
      <c r="B72" s="27" t="s">
        <v>70</v>
      </c>
      <c r="C72" s="34" t="s">
        <v>210</v>
      </c>
      <c r="D72" s="35" t="s">
        <v>210</v>
      </c>
      <c r="E72" s="31">
        <f>145*6</f>
        <v>870</v>
      </c>
      <c r="F72" s="32">
        <v>45410</v>
      </c>
    </row>
    <row r="73" spans="1:6" s="10" customFormat="1" ht="47.25" customHeight="1" x14ac:dyDescent="0.25">
      <c r="A73" s="24">
        <v>59</v>
      </c>
      <c r="B73" s="27" t="s">
        <v>71</v>
      </c>
      <c r="C73" s="34" t="s">
        <v>211</v>
      </c>
      <c r="D73" s="35" t="s">
        <v>211</v>
      </c>
      <c r="E73" s="31">
        <v>1720</v>
      </c>
      <c r="F73" s="32">
        <v>45410</v>
      </c>
    </row>
    <row r="74" spans="1:6" s="10" customFormat="1" ht="47.25" customHeight="1" x14ac:dyDescent="0.25">
      <c r="A74" s="24">
        <v>60</v>
      </c>
      <c r="B74" s="27" t="s">
        <v>72</v>
      </c>
      <c r="C74" s="34" t="s">
        <v>212</v>
      </c>
      <c r="D74" s="35" t="s">
        <v>212</v>
      </c>
      <c r="E74" s="31">
        <f>172*20</f>
        <v>3440</v>
      </c>
      <c r="F74" s="32">
        <v>45405</v>
      </c>
    </row>
    <row r="75" spans="1:6" s="10" customFormat="1" ht="47.25" customHeight="1" x14ac:dyDescent="0.25">
      <c r="A75" s="24">
        <v>61</v>
      </c>
      <c r="B75" s="27" t="s">
        <v>73</v>
      </c>
      <c r="C75" s="34" t="s">
        <v>213</v>
      </c>
      <c r="D75" s="35" t="s">
        <v>213</v>
      </c>
      <c r="E75" s="31">
        <f>4690/2</f>
        <v>2345</v>
      </c>
      <c r="F75" s="32">
        <v>45412</v>
      </c>
    </row>
    <row r="76" spans="1:6" s="10" customFormat="1" ht="47.25" customHeight="1" x14ac:dyDescent="0.25">
      <c r="A76" s="24">
        <v>62</v>
      </c>
      <c r="B76" s="27" t="s">
        <v>74</v>
      </c>
      <c r="C76" s="34" t="s">
        <v>214</v>
      </c>
      <c r="D76" s="35" t="s">
        <v>214</v>
      </c>
      <c r="E76" s="31">
        <v>3650</v>
      </c>
      <c r="F76" s="32">
        <v>45401</v>
      </c>
    </row>
    <row r="77" spans="1:6" s="10" customFormat="1" ht="47.25" customHeight="1" x14ac:dyDescent="0.25">
      <c r="A77" s="24">
        <v>63</v>
      </c>
      <c r="B77" s="28" t="s">
        <v>75</v>
      </c>
      <c r="C77" s="34" t="s">
        <v>215</v>
      </c>
      <c r="D77" s="35" t="s">
        <v>215</v>
      </c>
      <c r="E77" s="31">
        <v>3000</v>
      </c>
      <c r="F77" s="32">
        <v>45415</v>
      </c>
    </row>
    <row r="78" spans="1:6" s="10" customFormat="1" ht="47.25" customHeight="1" x14ac:dyDescent="0.25">
      <c r="A78" s="24">
        <v>64</v>
      </c>
      <c r="B78" s="28" t="s">
        <v>76</v>
      </c>
      <c r="C78" s="34" t="s">
        <v>216</v>
      </c>
      <c r="D78" s="35" t="s">
        <v>216</v>
      </c>
      <c r="E78" s="31">
        <v>8000</v>
      </c>
      <c r="F78" s="32">
        <v>45415</v>
      </c>
    </row>
    <row r="79" spans="1:6" s="10" customFormat="1" ht="47.25" customHeight="1" x14ac:dyDescent="0.25">
      <c r="A79" s="24">
        <v>65</v>
      </c>
      <c r="B79" s="28" t="s">
        <v>77</v>
      </c>
      <c r="C79" s="34" t="s">
        <v>217</v>
      </c>
      <c r="D79" s="35" t="s">
        <v>217</v>
      </c>
      <c r="E79" s="31">
        <v>4000</v>
      </c>
      <c r="F79" s="32">
        <v>45415</v>
      </c>
    </row>
    <row r="80" spans="1:6" s="10" customFormat="1" ht="47.25" customHeight="1" x14ac:dyDescent="0.25">
      <c r="A80" s="24">
        <v>66</v>
      </c>
      <c r="B80" s="28" t="s">
        <v>78</v>
      </c>
      <c r="C80" s="34" t="s">
        <v>217</v>
      </c>
      <c r="D80" s="35" t="s">
        <v>217</v>
      </c>
      <c r="E80" s="31">
        <v>4000</v>
      </c>
      <c r="F80" s="32">
        <v>45415</v>
      </c>
    </row>
    <row r="81" spans="1:6" s="10" customFormat="1" ht="47.25" customHeight="1" x14ac:dyDescent="0.25">
      <c r="A81" s="24">
        <v>67</v>
      </c>
      <c r="B81" s="28" t="s">
        <v>79</v>
      </c>
      <c r="C81" s="34" t="s">
        <v>217</v>
      </c>
      <c r="D81" s="35" t="s">
        <v>217</v>
      </c>
      <c r="E81" s="31">
        <v>4000</v>
      </c>
      <c r="F81" s="32">
        <v>45415</v>
      </c>
    </row>
    <row r="82" spans="1:6" s="10" customFormat="1" ht="47.25" customHeight="1" x14ac:dyDescent="0.25">
      <c r="A82" s="24">
        <v>68</v>
      </c>
      <c r="B82" s="28" t="s">
        <v>80</v>
      </c>
      <c r="C82" s="34" t="s">
        <v>217</v>
      </c>
      <c r="D82" s="35" t="s">
        <v>217</v>
      </c>
      <c r="E82" s="31">
        <v>4000</v>
      </c>
      <c r="F82" s="32">
        <v>45415</v>
      </c>
    </row>
    <row r="83" spans="1:6" s="10" customFormat="1" ht="47.25" customHeight="1" x14ac:dyDescent="0.25">
      <c r="A83" s="24">
        <v>69</v>
      </c>
      <c r="B83" s="28" t="s">
        <v>81</v>
      </c>
      <c r="C83" s="34" t="s">
        <v>217</v>
      </c>
      <c r="D83" s="35" t="s">
        <v>217</v>
      </c>
      <c r="E83" s="31">
        <v>4000</v>
      </c>
      <c r="F83" s="32">
        <v>45415</v>
      </c>
    </row>
    <row r="84" spans="1:6" s="10" customFormat="1" ht="47.25" customHeight="1" x14ac:dyDescent="0.25">
      <c r="A84" s="24">
        <v>70</v>
      </c>
      <c r="B84" s="28" t="s">
        <v>47</v>
      </c>
      <c r="C84" s="34" t="s">
        <v>217</v>
      </c>
      <c r="D84" s="35" t="s">
        <v>217</v>
      </c>
      <c r="E84" s="31">
        <v>4000</v>
      </c>
      <c r="F84" s="32">
        <v>45415</v>
      </c>
    </row>
    <row r="85" spans="1:6" s="10" customFormat="1" ht="47.25" customHeight="1" x14ac:dyDescent="0.25">
      <c r="A85" s="24">
        <v>71</v>
      </c>
      <c r="B85" s="28" t="s">
        <v>82</v>
      </c>
      <c r="C85" s="34" t="s">
        <v>217</v>
      </c>
      <c r="D85" s="35" t="s">
        <v>217</v>
      </c>
      <c r="E85" s="31">
        <v>4000</v>
      </c>
      <c r="F85" s="32">
        <v>45415</v>
      </c>
    </row>
    <row r="86" spans="1:6" s="10" customFormat="1" ht="47.25" customHeight="1" x14ac:dyDescent="0.25">
      <c r="A86" s="24">
        <v>72</v>
      </c>
      <c r="B86" s="28" t="s">
        <v>83</v>
      </c>
      <c r="C86" s="34" t="s">
        <v>217</v>
      </c>
      <c r="D86" s="35" t="s">
        <v>217</v>
      </c>
      <c r="E86" s="31">
        <v>4000</v>
      </c>
      <c r="F86" s="32">
        <v>45415</v>
      </c>
    </row>
    <row r="87" spans="1:6" s="10" customFormat="1" ht="47.25" customHeight="1" x14ac:dyDescent="0.25">
      <c r="A87" s="24">
        <v>73</v>
      </c>
      <c r="B87" s="28" t="s">
        <v>84</v>
      </c>
      <c r="C87" s="34" t="s">
        <v>217</v>
      </c>
      <c r="D87" s="35" t="s">
        <v>217</v>
      </c>
      <c r="E87" s="31">
        <v>5000</v>
      </c>
      <c r="F87" s="32">
        <v>45415</v>
      </c>
    </row>
    <row r="88" spans="1:6" s="10" customFormat="1" ht="47.25" customHeight="1" x14ac:dyDescent="0.25">
      <c r="A88" s="24">
        <v>74</v>
      </c>
      <c r="B88" s="28" t="s">
        <v>84</v>
      </c>
      <c r="C88" s="34" t="s">
        <v>217</v>
      </c>
      <c r="D88" s="35" t="s">
        <v>217</v>
      </c>
      <c r="E88" s="31">
        <v>4200</v>
      </c>
      <c r="F88" s="32">
        <v>45415</v>
      </c>
    </row>
    <row r="89" spans="1:6" s="10" customFormat="1" ht="47.25" customHeight="1" x14ac:dyDescent="0.25">
      <c r="A89" s="24">
        <v>75</v>
      </c>
      <c r="B89" s="28" t="s">
        <v>85</v>
      </c>
      <c r="C89" s="34" t="s">
        <v>218</v>
      </c>
      <c r="D89" s="35" t="s">
        <v>218</v>
      </c>
      <c r="E89" s="31">
        <v>2700</v>
      </c>
      <c r="F89" s="32">
        <v>45415</v>
      </c>
    </row>
    <row r="90" spans="1:6" s="10" customFormat="1" ht="47.25" customHeight="1" x14ac:dyDescent="0.25">
      <c r="A90" s="24">
        <v>76</v>
      </c>
      <c r="B90" s="28" t="s">
        <v>86</v>
      </c>
      <c r="C90" s="34" t="s">
        <v>219</v>
      </c>
      <c r="D90" s="35" t="s">
        <v>219</v>
      </c>
      <c r="E90" s="31">
        <v>8000</v>
      </c>
      <c r="F90" s="32">
        <v>45419</v>
      </c>
    </row>
    <row r="91" spans="1:6" s="10" customFormat="1" ht="47.25" customHeight="1" x14ac:dyDescent="0.25">
      <c r="A91" s="24">
        <v>77</v>
      </c>
      <c r="B91" s="28" t="s">
        <v>87</v>
      </c>
      <c r="C91" s="34" t="s">
        <v>219</v>
      </c>
      <c r="D91" s="35" t="s">
        <v>219</v>
      </c>
      <c r="E91" s="31">
        <v>1500</v>
      </c>
      <c r="F91" s="32">
        <v>45419</v>
      </c>
    </row>
    <row r="92" spans="1:6" s="10" customFormat="1" ht="47.25" customHeight="1" x14ac:dyDescent="0.25">
      <c r="A92" s="24">
        <v>78</v>
      </c>
      <c r="B92" s="28" t="s">
        <v>88</v>
      </c>
      <c r="C92" s="34" t="s">
        <v>219</v>
      </c>
      <c r="D92" s="35" t="s">
        <v>219</v>
      </c>
      <c r="E92" s="31">
        <v>8000</v>
      </c>
      <c r="F92" s="32">
        <v>45419</v>
      </c>
    </row>
    <row r="93" spans="1:6" s="10" customFormat="1" ht="47.25" customHeight="1" x14ac:dyDescent="0.25">
      <c r="A93" s="24">
        <v>79</v>
      </c>
      <c r="B93" s="28" t="s">
        <v>89</v>
      </c>
      <c r="C93" s="34" t="s">
        <v>219</v>
      </c>
      <c r="D93" s="35" t="s">
        <v>219</v>
      </c>
      <c r="E93" s="31">
        <v>1500</v>
      </c>
      <c r="F93" s="32">
        <v>45419</v>
      </c>
    </row>
    <row r="94" spans="1:6" s="10" customFormat="1" ht="47.25" customHeight="1" x14ac:dyDescent="0.25">
      <c r="A94" s="24">
        <v>80</v>
      </c>
      <c r="B94" s="28" t="s">
        <v>88</v>
      </c>
      <c r="C94" s="34" t="s">
        <v>219</v>
      </c>
      <c r="D94" s="35" t="s">
        <v>219</v>
      </c>
      <c r="E94" s="31">
        <v>8000</v>
      </c>
      <c r="F94" s="32">
        <v>45419</v>
      </c>
    </row>
    <row r="95" spans="1:6" s="10" customFormat="1" ht="47.25" customHeight="1" x14ac:dyDescent="0.25">
      <c r="A95" s="24">
        <v>81</v>
      </c>
      <c r="B95" s="28" t="s">
        <v>88</v>
      </c>
      <c r="C95" s="34" t="s">
        <v>219</v>
      </c>
      <c r="D95" s="35" t="s">
        <v>219</v>
      </c>
      <c r="E95" s="31">
        <v>1500</v>
      </c>
      <c r="F95" s="32">
        <v>45419</v>
      </c>
    </row>
    <row r="96" spans="1:6" s="10" customFormat="1" ht="47.25" customHeight="1" x14ac:dyDescent="0.25">
      <c r="A96" s="24">
        <v>82</v>
      </c>
      <c r="B96" s="28" t="s">
        <v>90</v>
      </c>
      <c r="C96" s="34" t="s">
        <v>219</v>
      </c>
      <c r="D96" s="35" t="s">
        <v>219</v>
      </c>
      <c r="E96" s="31">
        <v>8000</v>
      </c>
      <c r="F96" s="32">
        <v>45419</v>
      </c>
    </row>
    <row r="97" spans="1:6" s="10" customFormat="1" ht="47.25" customHeight="1" x14ac:dyDescent="0.25">
      <c r="A97" s="24">
        <v>83</v>
      </c>
      <c r="B97" s="28" t="s">
        <v>91</v>
      </c>
      <c r="C97" s="34" t="s">
        <v>219</v>
      </c>
      <c r="D97" s="35" t="s">
        <v>219</v>
      </c>
      <c r="E97" s="31">
        <v>1500</v>
      </c>
      <c r="F97" s="32">
        <v>45419</v>
      </c>
    </row>
    <row r="98" spans="1:6" s="10" customFormat="1" ht="47.25" customHeight="1" x14ac:dyDescent="0.25">
      <c r="A98" s="24">
        <v>84</v>
      </c>
      <c r="B98" s="28" t="s">
        <v>90</v>
      </c>
      <c r="C98" s="34" t="s">
        <v>219</v>
      </c>
      <c r="D98" s="35" t="s">
        <v>219</v>
      </c>
      <c r="E98" s="31">
        <v>8000</v>
      </c>
      <c r="F98" s="32">
        <v>45419</v>
      </c>
    </row>
    <row r="99" spans="1:6" s="10" customFormat="1" ht="47.25" customHeight="1" x14ac:dyDescent="0.25">
      <c r="A99" s="24">
        <v>85</v>
      </c>
      <c r="B99" s="28" t="s">
        <v>92</v>
      </c>
      <c r="C99" s="34" t="s">
        <v>219</v>
      </c>
      <c r="D99" s="35" t="s">
        <v>219</v>
      </c>
      <c r="E99" s="31">
        <v>1500</v>
      </c>
      <c r="F99" s="32">
        <v>45419</v>
      </c>
    </row>
    <row r="100" spans="1:6" s="10" customFormat="1" ht="47.25" customHeight="1" x14ac:dyDescent="0.25">
      <c r="A100" s="24">
        <v>86</v>
      </c>
      <c r="B100" s="28" t="s">
        <v>93</v>
      </c>
      <c r="C100" s="34" t="s">
        <v>220</v>
      </c>
      <c r="D100" s="35" t="s">
        <v>220</v>
      </c>
      <c r="E100" s="31">
        <v>5000</v>
      </c>
      <c r="F100" s="32">
        <v>45420</v>
      </c>
    </row>
    <row r="101" spans="1:6" s="10" customFormat="1" ht="47.25" customHeight="1" x14ac:dyDescent="0.25">
      <c r="A101" s="24">
        <v>87</v>
      </c>
      <c r="B101" s="28" t="s">
        <v>94</v>
      </c>
      <c r="C101" s="34" t="s">
        <v>221</v>
      </c>
      <c r="D101" s="35" t="s">
        <v>221</v>
      </c>
      <c r="E101" s="31">
        <v>2500</v>
      </c>
      <c r="F101" s="32">
        <v>45420</v>
      </c>
    </row>
    <row r="102" spans="1:6" s="10" customFormat="1" ht="47.25" customHeight="1" x14ac:dyDescent="0.25">
      <c r="A102" s="24">
        <v>88</v>
      </c>
      <c r="B102" s="28" t="s">
        <v>95</v>
      </c>
      <c r="C102" s="34" t="s">
        <v>222</v>
      </c>
      <c r="D102" s="35" t="s">
        <v>222</v>
      </c>
      <c r="E102" s="31">
        <v>5000</v>
      </c>
      <c r="F102" s="32">
        <v>45420</v>
      </c>
    </row>
    <row r="103" spans="1:6" s="10" customFormat="1" ht="47.25" customHeight="1" x14ac:dyDescent="0.25">
      <c r="A103" s="24">
        <v>89</v>
      </c>
      <c r="B103" s="28" t="s">
        <v>96</v>
      </c>
      <c r="C103" s="34" t="s">
        <v>222</v>
      </c>
      <c r="D103" s="35" t="s">
        <v>222</v>
      </c>
      <c r="E103" s="31">
        <v>5000</v>
      </c>
      <c r="F103" s="32">
        <v>45420</v>
      </c>
    </row>
    <row r="104" spans="1:6" s="10" customFormat="1" ht="47.25" customHeight="1" x14ac:dyDescent="0.25">
      <c r="A104" s="24">
        <v>90</v>
      </c>
      <c r="B104" s="28" t="s">
        <v>97</v>
      </c>
      <c r="C104" s="34" t="s">
        <v>223</v>
      </c>
      <c r="D104" s="35" t="s">
        <v>223</v>
      </c>
      <c r="E104" s="31">
        <v>2500</v>
      </c>
      <c r="F104" s="32">
        <v>45420</v>
      </c>
    </row>
    <row r="105" spans="1:6" s="10" customFormat="1" ht="47.25" customHeight="1" x14ac:dyDescent="0.25">
      <c r="A105" s="24">
        <v>91</v>
      </c>
      <c r="B105" s="28" t="s">
        <v>98</v>
      </c>
      <c r="C105" s="34" t="s">
        <v>223</v>
      </c>
      <c r="D105" s="35" t="s">
        <v>223</v>
      </c>
      <c r="E105" s="31">
        <v>4000</v>
      </c>
      <c r="F105" s="32">
        <v>45420</v>
      </c>
    </row>
    <row r="106" spans="1:6" s="10" customFormat="1" ht="47.25" customHeight="1" x14ac:dyDescent="0.25">
      <c r="A106" s="24">
        <v>92</v>
      </c>
      <c r="B106" s="28" t="s">
        <v>99</v>
      </c>
      <c r="C106" s="34" t="s">
        <v>224</v>
      </c>
      <c r="D106" s="35" t="s">
        <v>224</v>
      </c>
      <c r="E106" s="31">
        <v>7000</v>
      </c>
      <c r="F106" s="32">
        <v>45420</v>
      </c>
    </row>
    <row r="107" spans="1:6" s="10" customFormat="1" ht="47.25" customHeight="1" x14ac:dyDescent="0.25">
      <c r="A107" s="24">
        <v>93</v>
      </c>
      <c r="B107" s="28" t="s">
        <v>100</v>
      </c>
      <c r="C107" s="34" t="s">
        <v>225</v>
      </c>
      <c r="D107" s="35" t="s">
        <v>225</v>
      </c>
      <c r="E107" s="31">
        <v>5000</v>
      </c>
      <c r="F107" s="32">
        <v>45420</v>
      </c>
    </row>
    <row r="108" spans="1:6" s="10" customFormat="1" ht="47.25" customHeight="1" x14ac:dyDescent="0.25">
      <c r="A108" s="24">
        <v>94</v>
      </c>
      <c r="B108" s="28" t="s">
        <v>101</v>
      </c>
      <c r="C108" s="34" t="s">
        <v>226</v>
      </c>
      <c r="D108" s="35" t="s">
        <v>226</v>
      </c>
      <c r="E108" s="31">
        <v>6000</v>
      </c>
      <c r="F108" s="32">
        <v>45420</v>
      </c>
    </row>
    <row r="109" spans="1:6" s="10" customFormat="1" ht="47.25" customHeight="1" x14ac:dyDescent="0.25">
      <c r="A109" s="24">
        <v>95</v>
      </c>
      <c r="B109" s="28" t="s">
        <v>101</v>
      </c>
      <c r="C109" s="34" t="s">
        <v>226</v>
      </c>
      <c r="D109" s="35" t="s">
        <v>226</v>
      </c>
      <c r="E109" s="31">
        <v>4000</v>
      </c>
      <c r="F109" s="32">
        <v>45420</v>
      </c>
    </row>
    <row r="110" spans="1:6" s="10" customFormat="1" ht="47.25" customHeight="1" x14ac:dyDescent="0.25">
      <c r="A110" s="24">
        <v>96</v>
      </c>
      <c r="B110" s="28" t="s">
        <v>102</v>
      </c>
      <c r="C110" s="34" t="s">
        <v>225</v>
      </c>
      <c r="D110" s="35" t="s">
        <v>225</v>
      </c>
      <c r="E110" s="31">
        <v>5000</v>
      </c>
      <c r="F110" s="32">
        <v>45420</v>
      </c>
    </row>
    <row r="111" spans="1:6" s="10" customFormat="1" ht="47.25" customHeight="1" x14ac:dyDescent="0.25">
      <c r="A111" s="24">
        <v>97</v>
      </c>
      <c r="B111" s="28" t="s">
        <v>103</v>
      </c>
      <c r="C111" s="34" t="s">
        <v>227</v>
      </c>
      <c r="D111" s="35" t="s">
        <v>227</v>
      </c>
      <c r="E111" s="31">
        <v>7000</v>
      </c>
      <c r="F111" s="32">
        <v>45420</v>
      </c>
    </row>
    <row r="112" spans="1:6" s="10" customFormat="1" ht="47.25" customHeight="1" x14ac:dyDescent="0.25">
      <c r="A112" s="24">
        <v>98</v>
      </c>
      <c r="B112" s="28" t="s">
        <v>104</v>
      </c>
      <c r="C112" s="34" t="s">
        <v>228</v>
      </c>
      <c r="D112" s="35" t="s">
        <v>228</v>
      </c>
      <c r="E112" s="31">
        <v>6000</v>
      </c>
      <c r="F112" s="32">
        <v>45420</v>
      </c>
    </row>
    <row r="113" spans="1:6" s="10" customFormat="1" ht="47.25" customHeight="1" x14ac:dyDescent="0.25">
      <c r="A113" s="24">
        <v>99</v>
      </c>
      <c r="B113" s="28" t="s">
        <v>104</v>
      </c>
      <c r="C113" s="34" t="s">
        <v>228</v>
      </c>
      <c r="D113" s="35" t="s">
        <v>228</v>
      </c>
      <c r="E113" s="31">
        <v>4000</v>
      </c>
      <c r="F113" s="32">
        <v>45420</v>
      </c>
    </row>
    <row r="114" spans="1:6" s="10" customFormat="1" ht="47.25" customHeight="1" x14ac:dyDescent="0.25">
      <c r="A114" s="24">
        <v>100</v>
      </c>
      <c r="B114" s="28" t="s">
        <v>105</v>
      </c>
      <c r="C114" s="34" t="s">
        <v>229</v>
      </c>
      <c r="D114" s="35" t="s">
        <v>229</v>
      </c>
      <c r="E114" s="31">
        <v>8000</v>
      </c>
      <c r="F114" s="32">
        <v>45420</v>
      </c>
    </row>
    <row r="115" spans="1:6" s="10" customFormat="1" ht="47.25" customHeight="1" x14ac:dyDescent="0.25">
      <c r="A115" s="24">
        <v>101</v>
      </c>
      <c r="B115" s="28" t="s">
        <v>106</v>
      </c>
      <c r="C115" s="34" t="s">
        <v>230</v>
      </c>
      <c r="D115" s="35" t="s">
        <v>230</v>
      </c>
      <c r="E115" s="31">
        <v>8000</v>
      </c>
      <c r="F115" s="32">
        <v>45420</v>
      </c>
    </row>
    <row r="116" spans="1:6" s="10" customFormat="1" ht="47.25" customHeight="1" x14ac:dyDescent="0.25">
      <c r="A116" s="24">
        <v>102</v>
      </c>
      <c r="B116" s="28" t="s">
        <v>76</v>
      </c>
      <c r="C116" s="34" t="s">
        <v>231</v>
      </c>
      <c r="D116" s="35" t="s">
        <v>231</v>
      </c>
      <c r="E116" s="31">
        <v>3000</v>
      </c>
      <c r="F116" s="32">
        <v>45420</v>
      </c>
    </row>
    <row r="117" spans="1:6" s="10" customFormat="1" ht="47.25" customHeight="1" x14ac:dyDescent="0.25">
      <c r="A117" s="24">
        <v>103</v>
      </c>
      <c r="B117" s="28" t="s">
        <v>107</v>
      </c>
      <c r="C117" s="34" t="s">
        <v>232</v>
      </c>
      <c r="D117" s="35" t="s">
        <v>232</v>
      </c>
      <c r="E117" s="31">
        <v>4500</v>
      </c>
      <c r="F117" s="32">
        <v>45420</v>
      </c>
    </row>
    <row r="118" spans="1:6" s="10" customFormat="1" ht="47.25" customHeight="1" x14ac:dyDescent="0.25">
      <c r="A118" s="24">
        <v>104</v>
      </c>
      <c r="B118" s="28" t="s">
        <v>108</v>
      </c>
      <c r="C118" s="34" t="s">
        <v>232</v>
      </c>
      <c r="D118" s="35" t="s">
        <v>232</v>
      </c>
      <c r="E118" s="31">
        <v>4500</v>
      </c>
      <c r="F118" s="32">
        <v>45420</v>
      </c>
    </row>
    <row r="119" spans="1:6" s="10" customFormat="1" ht="47.25" customHeight="1" x14ac:dyDescent="0.25">
      <c r="A119" s="24">
        <v>105</v>
      </c>
      <c r="B119" s="28" t="s">
        <v>109</v>
      </c>
      <c r="C119" s="34" t="s">
        <v>233</v>
      </c>
      <c r="D119" s="35" t="s">
        <v>233</v>
      </c>
      <c r="E119" s="31">
        <v>5000</v>
      </c>
      <c r="F119" s="32">
        <v>45420</v>
      </c>
    </row>
    <row r="120" spans="1:6" s="10" customFormat="1" ht="47.25" customHeight="1" x14ac:dyDescent="0.25">
      <c r="A120" s="24">
        <v>106</v>
      </c>
      <c r="B120" s="28" t="s">
        <v>110</v>
      </c>
      <c r="C120" s="34" t="s">
        <v>234</v>
      </c>
      <c r="D120" s="35" t="s">
        <v>234</v>
      </c>
      <c r="E120" s="31">
        <v>7000</v>
      </c>
      <c r="F120" s="32">
        <v>45420</v>
      </c>
    </row>
    <row r="121" spans="1:6" s="10" customFormat="1" ht="47.25" customHeight="1" x14ac:dyDescent="0.25">
      <c r="A121" s="24">
        <v>107</v>
      </c>
      <c r="B121" s="28" t="s">
        <v>86</v>
      </c>
      <c r="C121" s="34" t="s">
        <v>235</v>
      </c>
      <c r="D121" s="35" t="s">
        <v>235</v>
      </c>
      <c r="E121" s="31">
        <v>6000</v>
      </c>
      <c r="F121" s="32">
        <v>45420</v>
      </c>
    </row>
    <row r="122" spans="1:6" s="10" customFormat="1" ht="47.25" customHeight="1" x14ac:dyDescent="0.25">
      <c r="A122" s="24">
        <v>108</v>
      </c>
      <c r="B122" s="28" t="s">
        <v>111</v>
      </c>
      <c r="C122" s="34" t="s">
        <v>236</v>
      </c>
      <c r="D122" s="35" t="s">
        <v>236</v>
      </c>
      <c r="E122" s="31">
        <v>2500</v>
      </c>
      <c r="F122" s="32">
        <v>45420</v>
      </c>
    </row>
    <row r="123" spans="1:6" s="10" customFormat="1" ht="47.25" customHeight="1" x14ac:dyDescent="0.25">
      <c r="A123" s="24">
        <v>109</v>
      </c>
      <c r="B123" s="28" t="s">
        <v>112</v>
      </c>
      <c r="C123" s="34" t="s">
        <v>237</v>
      </c>
      <c r="D123" s="35" t="s">
        <v>237</v>
      </c>
      <c r="E123" s="31">
        <v>4000</v>
      </c>
      <c r="F123" s="32">
        <v>45420</v>
      </c>
    </row>
    <row r="124" spans="1:6" s="10" customFormat="1" ht="47.25" customHeight="1" x14ac:dyDescent="0.25">
      <c r="A124" s="24">
        <v>110</v>
      </c>
      <c r="B124" s="28" t="s">
        <v>113</v>
      </c>
      <c r="C124" s="34" t="s">
        <v>238</v>
      </c>
      <c r="D124" s="35" t="s">
        <v>238</v>
      </c>
      <c r="E124" s="31">
        <v>6000</v>
      </c>
      <c r="F124" s="32">
        <v>45420</v>
      </c>
    </row>
    <row r="125" spans="1:6" s="10" customFormat="1" ht="47.25" customHeight="1" x14ac:dyDescent="0.25">
      <c r="A125" s="24">
        <v>111</v>
      </c>
      <c r="B125" s="28" t="s">
        <v>114</v>
      </c>
      <c r="C125" s="34" t="s">
        <v>239</v>
      </c>
      <c r="D125" s="35" t="s">
        <v>239</v>
      </c>
      <c r="E125" s="31">
        <v>5000</v>
      </c>
      <c r="F125" s="32">
        <v>45420</v>
      </c>
    </row>
    <row r="126" spans="1:6" s="10" customFormat="1" ht="47.25" customHeight="1" x14ac:dyDescent="0.25">
      <c r="A126" s="24">
        <v>112</v>
      </c>
      <c r="B126" s="28" t="s">
        <v>115</v>
      </c>
      <c r="C126" s="34" t="s">
        <v>240</v>
      </c>
      <c r="D126" s="35" t="s">
        <v>240</v>
      </c>
      <c r="E126" s="31">
        <v>8000</v>
      </c>
      <c r="F126" s="32">
        <v>45420</v>
      </c>
    </row>
    <row r="127" spans="1:6" s="10" customFormat="1" ht="47.25" customHeight="1" x14ac:dyDescent="0.25">
      <c r="A127" s="24">
        <v>113</v>
      </c>
      <c r="B127" s="28" t="s">
        <v>47</v>
      </c>
      <c r="C127" s="34" t="s">
        <v>241</v>
      </c>
      <c r="D127" s="35" t="s">
        <v>241</v>
      </c>
      <c r="E127" s="31">
        <v>4500</v>
      </c>
      <c r="F127" s="32">
        <v>45420</v>
      </c>
    </row>
    <row r="128" spans="1:6" s="10" customFormat="1" ht="47.25" customHeight="1" x14ac:dyDescent="0.25">
      <c r="A128" s="24">
        <v>114</v>
      </c>
      <c r="B128" s="28" t="s">
        <v>116</v>
      </c>
      <c r="C128" s="34" t="s">
        <v>242</v>
      </c>
      <c r="D128" s="35" t="s">
        <v>242</v>
      </c>
      <c r="E128" s="31">
        <v>5000</v>
      </c>
      <c r="F128" s="32">
        <v>45420</v>
      </c>
    </row>
    <row r="129" spans="1:6" s="10" customFormat="1" ht="47.25" customHeight="1" x14ac:dyDescent="0.25">
      <c r="A129" s="24">
        <v>115</v>
      </c>
      <c r="B129" s="28" t="s">
        <v>117</v>
      </c>
      <c r="C129" s="34" t="s">
        <v>243</v>
      </c>
      <c r="D129" s="35" t="s">
        <v>243</v>
      </c>
      <c r="E129" s="31">
        <v>5000</v>
      </c>
      <c r="F129" s="32">
        <v>45420</v>
      </c>
    </row>
    <row r="130" spans="1:6" s="10" customFormat="1" ht="47.25" customHeight="1" x14ac:dyDescent="0.25">
      <c r="A130" s="24">
        <v>116</v>
      </c>
      <c r="B130" s="28" t="s">
        <v>118</v>
      </c>
      <c r="C130" s="34" t="s">
        <v>244</v>
      </c>
      <c r="D130" s="35" t="s">
        <v>244</v>
      </c>
      <c r="E130" s="31">
        <v>2000</v>
      </c>
      <c r="F130" s="32">
        <v>45420</v>
      </c>
    </row>
    <row r="131" spans="1:6" s="10" customFormat="1" ht="47.25" customHeight="1" x14ac:dyDescent="0.25">
      <c r="A131" s="24">
        <v>117</v>
      </c>
      <c r="B131" s="28" t="s">
        <v>119</v>
      </c>
      <c r="C131" s="34" t="s">
        <v>245</v>
      </c>
      <c r="D131" s="35" t="s">
        <v>245</v>
      </c>
      <c r="E131" s="31">
        <v>6000</v>
      </c>
      <c r="F131" s="32">
        <v>45420</v>
      </c>
    </row>
    <row r="132" spans="1:6" s="10" customFormat="1" ht="47.25" customHeight="1" x14ac:dyDescent="0.25">
      <c r="A132" s="24">
        <v>118</v>
      </c>
      <c r="B132" s="28" t="s">
        <v>120</v>
      </c>
      <c r="C132" s="34" t="s">
        <v>246</v>
      </c>
      <c r="D132" s="35" t="s">
        <v>246</v>
      </c>
      <c r="E132" s="31">
        <v>5000</v>
      </c>
      <c r="F132" s="32">
        <v>45420</v>
      </c>
    </row>
    <row r="133" spans="1:6" s="10" customFormat="1" ht="47.25" customHeight="1" x14ac:dyDescent="0.25">
      <c r="A133" s="24">
        <v>119</v>
      </c>
      <c r="B133" s="28" t="s">
        <v>121</v>
      </c>
      <c r="C133" s="34" t="s">
        <v>247</v>
      </c>
      <c r="D133" s="35" t="s">
        <v>247</v>
      </c>
      <c r="E133" s="31">
        <v>4000</v>
      </c>
      <c r="F133" s="32">
        <v>45420</v>
      </c>
    </row>
    <row r="134" spans="1:6" s="10" customFormat="1" ht="47.25" customHeight="1" x14ac:dyDescent="0.25">
      <c r="A134" s="24">
        <v>120</v>
      </c>
      <c r="B134" s="28" t="s">
        <v>118</v>
      </c>
      <c r="C134" s="34" t="s">
        <v>248</v>
      </c>
      <c r="D134" s="35" t="s">
        <v>248</v>
      </c>
      <c r="E134" s="31">
        <v>3000</v>
      </c>
      <c r="F134" s="32">
        <v>45420</v>
      </c>
    </row>
    <row r="135" spans="1:6" s="10" customFormat="1" ht="47.25" customHeight="1" x14ac:dyDescent="0.25">
      <c r="A135" s="24">
        <v>121</v>
      </c>
      <c r="B135" s="28" t="s">
        <v>122</v>
      </c>
      <c r="C135" s="34" t="s">
        <v>249</v>
      </c>
      <c r="D135" s="35" t="s">
        <v>249</v>
      </c>
      <c r="E135" s="31">
        <v>6000</v>
      </c>
      <c r="F135" s="32">
        <v>45420</v>
      </c>
    </row>
    <row r="136" spans="1:6" s="10" customFormat="1" ht="47.25" customHeight="1" x14ac:dyDescent="0.25">
      <c r="A136" s="24">
        <v>122</v>
      </c>
      <c r="B136" s="28" t="s">
        <v>27</v>
      </c>
      <c r="C136" s="34" t="s">
        <v>250</v>
      </c>
      <c r="D136" s="35" t="s">
        <v>250</v>
      </c>
      <c r="E136" s="31">
        <v>3000</v>
      </c>
      <c r="F136" s="32">
        <v>45420</v>
      </c>
    </row>
    <row r="137" spans="1:6" s="10" customFormat="1" ht="47.25" customHeight="1" x14ac:dyDescent="0.25">
      <c r="A137" s="24">
        <v>123</v>
      </c>
      <c r="B137" s="28" t="s">
        <v>122</v>
      </c>
      <c r="C137" s="34" t="s">
        <v>249</v>
      </c>
      <c r="D137" s="35" t="s">
        <v>249</v>
      </c>
      <c r="E137" s="31">
        <v>4000</v>
      </c>
      <c r="F137" s="32">
        <v>45420</v>
      </c>
    </row>
    <row r="138" spans="1:6" s="10" customFormat="1" ht="47.25" customHeight="1" x14ac:dyDescent="0.25">
      <c r="A138" s="24">
        <v>124</v>
      </c>
      <c r="B138" s="28" t="s">
        <v>123</v>
      </c>
      <c r="C138" s="34" t="s">
        <v>251</v>
      </c>
      <c r="D138" s="35" t="s">
        <v>251</v>
      </c>
      <c r="E138" s="31">
        <v>5000</v>
      </c>
      <c r="F138" s="32">
        <v>45420</v>
      </c>
    </row>
    <row r="139" spans="1:6" s="10" customFormat="1" ht="47.25" customHeight="1" x14ac:dyDescent="0.25">
      <c r="A139" s="24">
        <v>125</v>
      </c>
      <c r="B139" s="28" t="s">
        <v>124</v>
      </c>
      <c r="C139" s="34" t="s">
        <v>252</v>
      </c>
      <c r="D139" s="35" t="s">
        <v>252</v>
      </c>
      <c r="E139" s="31">
        <v>3000</v>
      </c>
      <c r="F139" s="32">
        <v>45420</v>
      </c>
    </row>
    <row r="140" spans="1:6" s="10" customFormat="1" ht="47.25" customHeight="1" x14ac:dyDescent="0.25">
      <c r="A140" s="24">
        <v>126</v>
      </c>
      <c r="B140" s="28" t="s">
        <v>125</v>
      </c>
      <c r="C140" s="34" t="s">
        <v>253</v>
      </c>
      <c r="D140" s="35" t="s">
        <v>253</v>
      </c>
      <c r="E140" s="31">
        <v>5000</v>
      </c>
      <c r="F140" s="32">
        <v>45436</v>
      </c>
    </row>
    <row r="141" spans="1:6" s="10" customFormat="1" ht="47.25" customHeight="1" x14ac:dyDescent="0.25">
      <c r="A141" s="24">
        <v>127</v>
      </c>
      <c r="B141" s="28" t="s">
        <v>126</v>
      </c>
      <c r="C141" s="34" t="s">
        <v>254</v>
      </c>
      <c r="D141" s="35" t="s">
        <v>254</v>
      </c>
      <c r="E141" s="31">
        <v>6000</v>
      </c>
      <c r="F141" s="32">
        <v>45436</v>
      </c>
    </row>
    <row r="142" spans="1:6" s="10" customFormat="1" ht="47.25" customHeight="1" x14ac:dyDescent="0.25">
      <c r="A142" s="24">
        <v>128</v>
      </c>
      <c r="B142" s="28" t="s">
        <v>127</v>
      </c>
      <c r="C142" s="34" t="s">
        <v>255</v>
      </c>
      <c r="D142" s="35" t="s">
        <v>255</v>
      </c>
      <c r="E142" s="31">
        <v>8000</v>
      </c>
      <c r="F142" s="32">
        <v>45436</v>
      </c>
    </row>
    <row r="143" spans="1:6" s="10" customFormat="1" ht="47.25" customHeight="1" x14ac:dyDescent="0.25">
      <c r="A143" s="24">
        <v>129</v>
      </c>
      <c r="B143" s="28" t="s">
        <v>128</v>
      </c>
      <c r="C143" s="34" t="s">
        <v>256</v>
      </c>
      <c r="D143" s="35" t="s">
        <v>256</v>
      </c>
      <c r="E143" s="31">
        <v>8000</v>
      </c>
      <c r="F143" s="32">
        <v>45436</v>
      </c>
    </row>
    <row r="144" spans="1:6" s="10" customFormat="1" ht="47.25" customHeight="1" x14ac:dyDescent="0.25">
      <c r="A144" s="24">
        <v>130</v>
      </c>
      <c r="B144" s="28" t="s">
        <v>129</v>
      </c>
      <c r="C144" s="34" t="s">
        <v>257</v>
      </c>
      <c r="D144" s="35" t="s">
        <v>257</v>
      </c>
      <c r="E144" s="31">
        <v>5000</v>
      </c>
      <c r="F144" s="32">
        <v>45436</v>
      </c>
    </row>
    <row r="145" spans="1:6" s="10" customFormat="1" ht="47.25" customHeight="1" x14ac:dyDescent="0.25">
      <c r="A145" s="24">
        <v>131</v>
      </c>
      <c r="B145" s="28" t="s">
        <v>130</v>
      </c>
      <c r="C145" s="34" t="s">
        <v>258</v>
      </c>
      <c r="D145" s="35" t="s">
        <v>258</v>
      </c>
      <c r="E145" s="31">
        <v>6000</v>
      </c>
      <c r="F145" s="32">
        <v>45436</v>
      </c>
    </row>
    <row r="146" spans="1:6" s="10" customFormat="1" ht="47.25" customHeight="1" x14ac:dyDescent="0.25">
      <c r="A146" s="24">
        <v>132</v>
      </c>
      <c r="B146" s="28" t="s">
        <v>130</v>
      </c>
      <c r="C146" s="34" t="s">
        <v>258</v>
      </c>
      <c r="D146" s="35" t="s">
        <v>258</v>
      </c>
      <c r="E146" s="31">
        <v>4000</v>
      </c>
      <c r="F146" s="32">
        <v>45436</v>
      </c>
    </row>
    <row r="147" spans="1:6" s="10" customFormat="1" ht="47.25" customHeight="1" x14ac:dyDescent="0.25">
      <c r="A147" s="24">
        <v>133</v>
      </c>
      <c r="B147" s="28" t="s">
        <v>130</v>
      </c>
      <c r="C147" s="34" t="s">
        <v>258</v>
      </c>
      <c r="D147" s="35" t="s">
        <v>258</v>
      </c>
      <c r="E147" s="31">
        <v>6000</v>
      </c>
      <c r="F147" s="32">
        <v>45436</v>
      </c>
    </row>
    <row r="148" spans="1:6" s="10" customFormat="1" ht="47.25" customHeight="1" x14ac:dyDescent="0.25">
      <c r="A148" s="24">
        <v>134</v>
      </c>
      <c r="B148" s="28" t="s">
        <v>130</v>
      </c>
      <c r="C148" s="34" t="s">
        <v>258</v>
      </c>
      <c r="D148" s="35" t="s">
        <v>258</v>
      </c>
      <c r="E148" s="31">
        <v>4000</v>
      </c>
      <c r="F148" s="32">
        <v>45436</v>
      </c>
    </row>
    <row r="149" spans="1:6" s="10" customFormat="1" ht="47.25" customHeight="1" x14ac:dyDescent="0.25">
      <c r="A149" s="24">
        <v>135</v>
      </c>
      <c r="B149" s="28" t="s">
        <v>131</v>
      </c>
      <c r="C149" s="34" t="s">
        <v>259</v>
      </c>
      <c r="D149" s="35" t="s">
        <v>259</v>
      </c>
      <c r="E149" s="31">
        <v>6000</v>
      </c>
      <c r="F149" s="32">
        <v>45436</v>
      </c>
    </row>
    <row r="150" spans="1:6" s="10" customFormat="1" ht="47.25" customHeight="1" x14ac:dyDescent="0.25">
      <c r="A150" s="24">
        <v>136</v>
      </c>
      <c r="B150" s="28" t="s">
        <v>132</v>
      </c>
      <c r="C150" s="34" t="s">
        <v>260</v>
      </c>
      <c r="D150" s="35" t="s">
        <v>260</v>
      </c>
      <c r="E150" s="31">
        <v>4000</v>
      </c>
      <c r="F150" s="32">
        <v>45436</v>
      </c>
    </row>
    <row r="151" spans="1:6" s="10" customFormat="1" ht="47.25" customHeight="1" x14ac:dyDescent="0.25">
      <c r="A151" s="24">
        <v>137</v>
      </c>
      <c r="B151" s="28" t="s">
        <v>133</v>
      </c>
      <c r="C151" s="34" t="s">
        <v>261</v>
      </c>
      <c r="D151" s="35" t="s">
        <v>261</v>
      </c>
      <c r="E151" s="31">
        <v>6000</v>
      </c>
      <c r="F151" s="32">
        <v>45436</v>
      </c>
    </row>
    <row r="152" spans="1:6" s="10" customFormat="1" ht="30" customHeight="1" x14ac:dyDescent="0.25">
      <c r="A152" s="24">
        <v>138</v>
      </c>
      <c r="B152" s="28" t="s">
        <v>134</v>
      </c>
      <c r="C152" s="34" t="s">
        <v>262</v>
      </c>
      <c r="D152" s="35" t="s">
        <v>262</v>
      </c>
      <c r="E152" s="31">
        <v>7000</v>
      </c>
      <c r="F152" s="32">
        <v>45436</v>
      </c>
    </row>
    <row r="153" spans="1:6" s="10" customFormat="1" ht="30" customHeight="1" x14ac:dyDescent="0.25">
      <c r="A153" s="24">
        <v>139</v>
      </c>
      <c r="B153" s="28" t="s">
        <v>134</v>
      </c>
      <c r="C153" s="34" t="s">
        <v>262</v>
      </c>
      <c r="D153" s="35" t="s">
        <v>262</v>
      </c>
      <c r="E153" s="31">
        <v>6000</v>
      </c>
      <c r="F153" s="32">
        <v>45436</v>
      </c>
    </row>
    <row r="154" spans="1:6" s="10" customFormat="1" ht="47.25" customHeight="1" x14ac:dyDescent="0.25">
      <c r="A154" s="24">
        <v>140</v>
      </c>
      <c r="B154" s="28" t="s">
        <v>135</v>
      </c>
      <c r="C154" s="34" t="s">
        <v>263</v>
      </c>
      <c r="D154" s="35" t="s">
        <v>263</v>
      </c>
      <c r="E154" s="31">
        <v>4000</v>
      </c>
      <c r="F154" s="32">
        <v>45436</v>
      </c>
    </row>
    <row r="155" spans="1:6" s="10" customFormat="1" ht="47.25" customHeight="1" x14ac:dyDescent="0.25">
      <c r="A155" s="24">
        <v>141</v>
      </c>
      <c r="B155" s="28" t="s">
        <v>136</v>
      </c>
      <c r="C155" s="34" t="s">
        <v>264</v>
      </c>
      <c r="D155" s="35" t="s">
        <v>264</v>
      </c>
      <c r="E155" s="31">
        <v>6000</v>
      </c>
      <c r="F155" s="32">
        <v>45436</v>
      </c>
    </row>
    <row r="156" spans="1:6" s="10" customFormat="1" ht="47.25" customHeight="1" x14ac:dyDescent="0.25">
      <c r="A156" s="24">
        <v>142</v>
      </c>
      <c r="B156" s="28" t="s">
        <v>136</v>
      </c>
      <c r="C156" s="34" t="s">
        <v>264</v>
      </c>
      <c r="D156" s="35" t="s">
        <v>264</v>
      </c>
      <c r="E156" s="31">
        <v>4000</v>
      </c>
      <c r="F156" s="32">
        <v>45436</v>
      </c>
    </row>
    <row r="157" spans="1:6" s="10" customFormat="1" ht="47.25" customHeight="1" x14ac:dyDescent="0.25">
      <c r="A157" s="24">
        <v>143</v>
      </c>
      <c r="B157" s="28" t="s">
        <v>137</v>
      </c>
      <c r="C157" s="34" t="s">
        <v>265</v>
      </c>
      <c r="D157" s="35" t="s">
        <v>265</v>
      </c>
      <c r="E157" s="31">
        <v>5000</v>
      </c>
      <c r="F157" s="32">
        <v>45436</v>
      </c>
    </row>
    <row r="158" spans="1:6" s="10" customFormat="1" ht="47.25" customHeight="1" x14ac:dyDescent="0.25">
      <c r="A158" s="24">
        <v>144</v>
      </c>
      <c r="B158" s="28" t="s">
        <v>138</v>
      </c>
      <c r="C158" s="34" t="s">
        <v>266</v>
      </c>
      <c r="D158" s="35" t="s">
        <v>266</v>
      </c>
      <c r="E158" s="31">
        <v>8000</v>
      </c>
      <c r="F158" s="32">
        <v>45436</v>
      </c>
    </row>
    <row r="159" spans="1:6" s="10" customFormat="1" ht="47.25" customHeight="1" x14ac:dyDescent="0.25">
      <c r="A159" s="24">
        <v>145</v>
      </c>
      <c r="B159" s="28" t="s">
        <v>139</v>
      </c>
      <c r="C159" s="34" t="s">
        <v>267</v>
      </c>
      <c r="D159" s="35" t="s">
        <v>267</v>
      </c>
      <c r="E159" s="31">
        <v>6000</v>
      </c>
      <c r="F159" s="32">
        <v>45436</v>
      </c>
    </row>
    <row r="160" spans="1:6" s="10" customFormat="1" ht="47.25" customHeight="1" x14ac:dyDescent="0.25">
      <c r="A160" s="24">
        <v>146</v>
      </c>
      <c r="B160" s="28" t="s">
        <v>139</v>
      </c>
      <c r="C160" s="34" t="s">
        <v>267</v>
      </c>
      <c r="D160" s="35" t="s">
        <v>267</v>
      </c>
      <c r="E160" s="31">
        <v>4000</v>
      </c>
      <c r="F160" s="32">
        <v>45436</v>
      </c>
    </row>
    <row r="161" spans="1:6" s="10" customFormat="1" ht="47.25" customHeight="1" x14ac:dyDescent="0.25">
      <c r="A161" s="24">
        <v>147</v>
      </c>
      <c r="B161" s="28" t="s">
        <v>140</v>
      </c>
      <c r="C161" s="34" t="s">
        <v>268</v>
      </c>
      <c r="D161" s="35" t="s">
        <v>268</v>
      </c>
      <c r="E161" s="31">
        <v>8000</v>
      </c>
      <c r="F161" s="32">
        <v>45436</v>
      </c>
    </row>
    <row r="162" spans="1:6" s="10" customFormat="1" ht="26.25" customHeight="1" x14ac:dyDescent="0.25">
      <c r="A162" s="24">
        <v>148</v>
      </c>
      <c r="B162" s="28" t="s">
        <v>75</v>
      </c>
      <c r="C162" s="34" t="s">
        <v>269</v>
      </c>
      <c r="D162" s="35" t="s">
        <v>269</v>
      </c>
      <c r="E162" s="31">
        <v>3000</v>
      </c>
      <c r="F162" s="32">
        <v>45436</v>
      </c>
    </row>
    <row r="163" spans="1:6" s="10" customFormat="1" ht="26.25" customHeight="1" x14ac:dyDescent="0.25">
      <c r="A163" s="24">
        <v>149</v>
      </c>
      <c r="B163" s="28" t="s">
        <v>76</v>
      </c>
      <c r="C163" s="34" t="s">
        <v>270</v>
      </c>
      <c r="D163" s="35" t="s">
        <v>270</v>
      </c>
      <c r="E163" s="31">
        <v>8000</v>
      </c>
      <c r="F163" s="32">
        <v>45436</v>
      </c>
    </row>
    <row r="164" spans="1:6" s="10" customFormat="1" ht="26.25" customHeight="1" x14ac:dyDescent="0.25">
      <c r="A164" s="24">
        <v>150</v>
      </c>
      <c r="B164" s="28" t="s">
        <v>77</v>
      </c>
      <c r="C164" s="34" t="s">
        <v>269</v>
      </c>
      <c r="D164" s="35" t="s">
        <v>269</v>
      </c>
      <c r="E164" s="31">
        <v>4000</v>
      </c>
      <c r="F164" s="32">
        <v>45436</v>
      </c>
    </row>
    <row r="165" spans="1:6" s="10" customFormat="1" ht="26.25" customHeight="1" x14ac:dyDescent="0.25">
      <c r="A165" s="24">
        <v>151</v>
      </c>
      <c r="B165" s="28" t="s">
        <v>78</v>
      </c>
      <c r="C165" s="34" t="s">
        <v>269</v>
      </c>
      <c r="D165" s="35" t="s">
        <v>269</v>
      </c>
      <c r="E165" s="31">
        <v>4000</v>
      </c>
      <c r="F165" s="32">
        <v>45436</v>
      </c>
    </row>
    <row r="166" spans="1:6" s="10" customFormat="1" ht="26.25" customHeight="1" x14ac:dyDescent="0.25">
      <c r="A166" s="24">
        <v>152</v>
      </c>
      <c r="B166" s="28" t="s">
        <v>79</v>
      </c>
      <c r="C166" s="34" t="s">
        <v>269</v>
      </c>
      <c r="D166" s="35" t="s">
        <v>269</v>
      </c>
      <c r="E166" s="31">
        <v>4000</v>
      </c>
      <c r="F166" s="32">
        <v>45436</v>
      </c>
    </row>
    <row r="167" spans="1:6" s="10" customFormat="1" ht="26.25" customHeight="1" x14ac:dyDescent="0.25">
      <c r="A167" s="24">
        <v>153</v>
      </c>
      <c r="B167" s="28" t="s">
        <v>80</v>
      </c>
      <c r="C167" s="34" t="s">
        <v>269</v>
      </c>
      <c r="D167" s="35" t="s">
        <v>269</v>
      </c>
      <c r="E167" s="31">
        <v>4000</v>
      </c>
      <c r="F167" s="32">
        <v>45436</v>
      </c>
    </row>
    <row r="168" spans="1:6" s="10" customFormat="1" ht="26.25" customHeight="1" x14ac:dyDescent="0.25">
      <c r="A168" s="24">
        <v>154</v>
      </c>
      <c r="B168" s="28" t="s">
        <v>81</v>
      </c>
      <c r="C168" s="34" t="s">
        <v>269</v>
      </c>
      <c r="D168" s="35" t="s">
        <v>269</v>
      </c>
      <c r="E168" s="31">
        <v>4000</v>
      </c>
      <c r="F168" s="32">
        <v>45436</v>
      </c>
    </row>
    <row r="169" spans="1:6" s="10" customFormat="1" ht="26.25" customHeight="1" x14ac:dyDescent="0.25">
      <c r="A169" s="24">
        <v>155</v>
      </c>
      <c r="B169" s="28" t="s">
        <v>141</v>
      </c>
      <c r="C169" s="34" t="s">
        <v>269</v>
      </c>
      <c r="D169" s="35" t="s">
        <v>269</v>
      </c>
      <c r="E169" s="31">
        <v>4000</v>
      </c>
      <c r="F169" s="32">
        <v>45436</v>
      </c>
    </row>
    <row r="170" spans="1:6" s="10" customFormat="1" ht="26.25" customHeight="1" x14ac:dyDescent="0.25">
      <c r="A170" s="24">
        <v>156</v>
      </c>
      <c r="B170" s="28" t="s">
        <v>82</v>
      </c>
      <c r="C170" s="34" t="s">
        <v>269</v>
      </c>
      <c r="D170" s="35" t="s">
        <v>269</v>
      </c>
      <c r="E170" s="31">
        <v>4000</v>
      </c>
      <c r="F170" s="32">
        <v>45436</v>
      </c>
    </row>
    <row r="171" spans="1:6" s="10" customFormat="1" ht="26.25" customHeight="1" x14ac:dyDescent="0.25">
      <c r="A171" s="24">
        <v>157</v>
      </c>
      <c r="B171" s="28" t="s">
        <v>83</v>
      </c>
      <c r="C171" s="34" t="s">
        <v>269</v>
      </c>
      <c r="D171" s="35" t="s">
        <v>269</v>
      </c>
      <c r="E171" s="31">
        <v>4000</v>
      </c>
      <c r="F171" s="32">
        <v>45436</v>
      </c>
    </row>
    <row r="172" spans="1:6" s="10" customFormat="1" ht="26.25" customHeight="1" x14ac:dyDescent="0.25">
      <c r="A172" s="24">
        <v>158</v>
      </c>
      <c r="B172" s="28" t="s">
        <v>84</v>
      </c>
      <c r="C172" s="34" t="s">
        <v>271</v>
      </c>
      <c r="D172" s="35" t="s">
        <v>271</v>
      </c>
      <c r="E172" s="31">
        <v>5000</v>
      </c>
      <c r="F172" s="32">
        <v>45436</v>
      </c>
    </row>
    <row r="173" spans="1:6" s="10" customFormat="1" ht="26.25" customHeight="1" x14ac:dyDescent="0.25">
      <c r="A173" s="24">
        <v>159</v>
      </c>
      <c r="B173" s="28" t="s">
        <v>84</v>
      </c>
      <c r="C173" s="34" t="s">
        <v>271</v>
      </c>
      <c r="D173" s="35" t="s">
        <v>271</v>
      </c>
      <c r="E173" s="31">
        <v>4200</v>
      </c>
      <c r="F173" s="32">
        <v>45436</v>
      </c>
    </row>
    <row r="174" spans="1:6" s="10" customFormat="1" ht="47.25" customHeight="1" x14ac:dyDescent="0.25">
      <c r="A174" s="24">
        <v>160</v>
      </c>
      <c r="B174" s="28" t="s">
        <v>85</v>
      </c>
      <c r="C174" s="34" t="s">
        <v>272</v>
      </c>
      <c r="D174" s="35" t="s">
        <v>272</v>
      </c>
      <c r="E174" s="31">
        <v>2700</v>
      </c>
      <c r="F174" s="32">
        <v>45436</v>
      </c>
    </row>
    <row r="175" spans="1:6" s="10" customFormat="1" ht="47.25" customHeight="1" x14ac:dyDescent="0.25">
      <c r="A175" s="24">
        <v>161</v>
      </c>
      <c r="B175" s="28" t="s">
        <v>109</v>
      </c>
      <c r="C175" s="34" t="s">
        <v>273</v>
      </c>
      <c r="D175" s="35" t="s">
        <v>273</v>
      </c>
      <c r="E175" s="31">
        <v>6000</v>
      </c>
      <c r="F175" s="32">
        <v>45442</v>
      </c>
    </row>
    <row r="176" spans="1:6" s="10" customFormat="1" ht="47.25" customHeight="1" x14ac:dyDescent="0.25">
      <c r="A176" s="24">
        <v>162</v>
      </c>
      <c r="B176" s="28" t="s">
        <v>142</v>
      </c>
      <c r="C176" s="34" t="s">
        <v>211</v>
      </c>
      <c r="D176" s="35" t="s">
        <v>211</v>
      </c>
      <c r="E176" s="31">
        <v>1720</v>
      </c>
      <c r="F176" s="32">
        <v>45429</v>
      </c>
    </row>
    <row r="177" spans="1:6" s="10" customFormat="1" ht="47.25" customHeight="1" x14ac:dyDescent="0.25">
      <c r="A177" s="24">
        <v>163</v>
      </c>
      <c r="B177" s="28" t="s">
        <v>143</v>
      </c>
      <c r="C177" s="34" t="s">
        <v>211</v>
      </c>
      <c r="D177" s="35" t="s">
        <v>211</v>
      </c>
      <c r="E177" s="31">
        <v>1720</v>
      </c>
      <c r="F177" s="32">
        <v>45434</v>
      </c>
    </row>
    <row r="178" spans="1:6" s="10" customFormat="1" ht="47.25" customHeight="1" x14ac:dyDescent="0.25">
      <c r="A178" s="24">
        <v>164</v>
      </c>
      <c r="B178" s="28" t="s">
        <v>144</v>
      </c>
      <c r="C178" s="34" t="s">
        <v>274</v>
      </c>
      <c r="D178" s="35" t="s">
        <v>274</v>
      </c>
      <c r="E178" s="31">
        <f>4*(400*6)</f>
        <v>9600</v>
      </c>
      <c r="F178" s="32">
        <v>45441</v>
      </c>
    </row>
    <row r="179" spans="1:6" s="10" customFormat="1" ht="47.25" customHeight="1" x14ac:dyDescent="0.25">
      <c r="A179" s="24">
        <v>165</v>
      </c>
      <c r="B179" s="28" t="s">
        <v>98</v>
      </c>
      <c r="C179" s="34" t="s">
        <v>275</v>
      </c>
      <c r="D179" s="35" t="s">
        <v>275</v>
      </c>
      <c r="E179" s="31">
        <v>4000</v>
      </c>
      <c r="F179" s="32">
        <v>45447</v>
      </c>
    </row>
    <row r="180" spans="1:6" s="10" customFormat="1" ht="47.25" customHeight="1" x14ac:dyDescent="0.25">
      <c r="A180" s="24">
        <v>166</v>
      </c>
      <c r="B180" s="28" t="s">
        <v>124</v>
      </c>
      <c r="C180" s="34" t="s">
        <v>276</v>
      </c>
      <c r="D180" s="35" t="s">
        <v>276</v>
      </c>
      <c r="E180" s="31">
        <v>3000</v>
      </c>
      <c r="F180" s="32">
        <v>45447</v>
      </c>
    </row>
    <row r="181" spans="1:6" s="10" customFormat="1" ht="47.25" customHeight="1" x14ac:dyDescent="0.25">
      <c r="A181" s="24">
        <v>167</v>
      </c>
      <c r="B181" s="28" t="s">
        <v>145</v>
      </c>
      <c r="C181" s="34" t="s">
        <v>277</v>
      </c>
      <c r="D181" s="35" t="s">
        <v>277</v>
      </c>
      <c r="E181" s="31">
        <v>8000</v>
      </c>
      <c r="F181" s="32">
        <v>45448</v>
      </c>
    </row>
    <row r="182" spans="1:6" s="10" customFormat="1" ht="47.25" customHeight="1" x14ac:dyDescent="0.25">
      <c r="A182" s="24">
        <v>168</v>
      </c>
      <c r="B182" s="28" t="s">
        <v>146</v>
      </c>
      <c r="C182" s="34" t="s">
        <v>278</v>
      </c>
      <c r="D182" s="35" t="s">
        <v>278</v>
      </c>
      <c r="E182" s="31">
        <v>6500</v>
      </c>
      <c r="F182" s="32">
        <v>45453</v>
      </c>
    </row>
    <row r="183" spans="1:6" s="10" customFormat="1" ht="47.25" customHeight="1" x14ac:dyDescent="0.25">
      <c r="A183" s="24">
        <v>169</v>
      </c>
      <c r="B183" s="28" t="s">
        <v>147</v>
      </c>
      <c r="C183" s="34" t="s">
        <v>279</v>
      </c>
      <c r="D183" s="35" t="s">
        <v>279</v>
      </c>
      <c r="E183" s="31">
        <v>6000</v>
      </c>
      <c r="F183" s="32">
        <v>45456</v>
      </c>
    </row>
    <row r="184" spans="1:6" s="10" customFormat="1" ht="47.25" customHeight="1" x14ac:dyDescent="0.25">
      <c r="A184" s="24">
        <v>170</v>
      </c>
      <c r="B184" s="28" t="s">
        <v>147</v>
      </c>
      <c r="C184" s="34" t="s">
        <v>279</v>
      </c>
      <c r="D184" s="35" t="s">
        <v>279</v>
      </c>
      <c r="E184" s="31">
        <v>4000</v>
      </c>
      <c r="F184" s="32">
        <v>45456</v>
      </c>
    </row>
    <row r="185" spans="1:6" s="10" customFormat="1" ht="47.25" customHeight="1" x14ac:dyDescent="0.25">
      <c r="A185" s="24">
        <v>171</v>
      </c>
      <c r="B185" s="28" t="s">
        <v>148</v>
      </c>
      <c r="C185" s="34" t="s">
        <v>280</v>
      </c>
      <c r="D185" s="35" t="s">
        <v>280</v>
      </c>
      <c r="E185" s="31">
        <v>6000</v>
      </c>
      <c r="F185" s="32">
        <v>45462</v>
      </c>
    </row>
    <row r="186" spans="1:6" s="10" customFormat="1" ht="47.25" customHeight="1" x14ac:dyDescent="0.25">
      <c r="A186" s="24">
        <v>172</v>
      </c>
      <c r="B186" s="28" t="s">
        <v>148</v>
      </c>
      <c r="C186" s="34" t="s">
        <v>280</v>
      </c>
      <c r="D186" s="35" t="s">
        <v>280</v>
      </c>
      <c r="E186" s="31">
        <v>4000</v>
      </c>
      <c r="F186" s="32">
        <v>45462</v>
      </c>
    </row>
    <row r="187" spans="1:6" s="10" customFormat="1" ht="47.25" customHeight="1" x14ac:dyDescent="0.25">
      <c r="A187" s="24">
        <v>173</v>
      </c>
      <c r="B187" s="28" t="s">
        <v>149</v>
      </c>
      <c r="C187" s="34" t="s">
        <v>281</v>
      </c>
      <c r="D187" s="35" t="s">
        <v>281</v>
      </c>
      <c r="E187" s="31">
        <v>6000</v>
      </c>
      <c r="F187" s="32">
        <v>45463</v>
      </c>
    </row>
    <row r="188" spans="1:6" s="10" customFormat="1" ht="47.25" customHeight="1" x14ac:dyDescent="0.25">
      <c r="A188" s="24">
        <v>174</v>
      </c>
      <c r="B188" s="28" t="s">
        <v>149</v>
      </c>
      <c r="C188" s="34" t="s">
        <v>281</v>
      </c>
      <c r="D188" s="35" t="s">
        <v>281</v>
      </c>
      <c r="E188" s="31">
        <v>6000</v>
      </c>
      <c r="F188" s="32">
        <v>45463</v>
      </c>
    </row>
    <row r="189" spans="1:6" s="10" customFormat="1" ht="47.25" customHeight="1" x14ac:dyDescent="0.25">
      <c r="A189" s="24">
        <v>175</v>
      </c>
      <c r="B189" s="28" t="s">
        <v>150</v>
      </c>
      <c r="C189" s="34" t="s">
        <v>282</v>
      </c>
      <c r="D189" s="35" t="s">
        <v>282</v>
      </c>
      <c r="E189" s="31">
        <v>7000</v>
      </c>
      <c r="F189" s="32">
        <v>45463</v>
      </c>
    </row>
    <row r="190" spans="1:6" s="10" customFormat="1" ht="47.25" customHeight="1" x14ac:dyDescent="0.25">
      <c r="A190" s="24">
        <v>176</v>
      </c>
      <c r="B190" s="28" t="s">
        <v>151</v>
      </c>
      <c r="C190" s="34" t="s">
        <v>283</v>
      </c>
      <c r="D190" s="35" t="s">
        <v>283</v>
      </c>
      <c r="E190" s="31">
        <v>5000</v>
      </c>
      <c r="F190" s="32">
        <v>45463</v>
      </c>
    </row>
    <row r="191" spans="1:6" s="10" customFormat="1" ht="47.25" customHeight="1" x14ac:dyDescent="0.25">
      <c r="A191" s="24">
        <v>177</v>
      </c>
      <c r="B191" s="28" t="s">
        <v>109</v>
      </c>
      <c r="C191" s="34" t="s">
        <v>284</v>
      </c>
      <c r="D191" s="35" t="s">
        <v>284</v>
      </c>
      <c r="E191" s="31">
        <v>6000</v>
      </c>
      <c r="F191" s="32">
        <v>45462</v>
      </c>
    </row>
    <row r="192" spans="1:6" s="10" customFormat="1" ht="47.25" customHeight="1" x14ac:dyDescent="0.25">
      <c r="A192" s="24">
        <v>178</v>
      </c>
      <c r="B192" s="28" t="s">
        <v>109</v>
      </c>
      <c r="C192" s="34" t="s">
        <v>284</v>
      </c>
      <c r="D192" s="35" t="s">
        <v>284</v>
      </c>
      <c r="E192" s="31">
        <v>4000</v>
      </c>
      <c r="F192" s="32">
        <v>45462</v>
      </c>
    </row>
    <row r="193" spans="1:6" s="10" customFormat="1" ht="63" customHeight="1" x14ac:dyDescent="0.25">
      <c r="A193" s="24">
        <v>179</v>
      </c>
      <c r="B193" s="28" t="s">
        <v>67</v>
      </c>
      <c r="C193" s="34" t="s">
        <v>285</v>
      </c>
      <c r="D193" s="35" t="s">
        <v>285</v>
      </c>
      <c r="E193" s="31">
        <f>(800*13)+(850*2)+7500+(650*3)+(600*3)</f>
        <v>23350</v>
      </c>
      <c r="F193" s="32">
        <v>45448</v>
      </c>
    </row>
    <row r="194" spans="1:6" s="10" customFormat="1" ht="47.25" customHeight="1" x14ac:dyDescent="0.25">
      <c r="A194" s="24">
        <v>180</v>
      </c>
      <c r="B194" s="28" t="s">
        <v>152</v>
      </c>
      <c r="C194" s="34" t="s">
        <v>286</v>
      </c>
      <c r="D194" s="35" t="s">
        <v>286</v>
      </c>
      <c r="E194" s="31">
        <f>300*15</f>
        <v>4500</v>
      </c>
      <c r="F194" s="32">
        <v>45447</v>
      </c>
    </row>
    <row r="195" spans="1:6" s="10" customFormat="1" ht="47.25" customHeight="1" x14ac:dyDescent="0.25">
      <c r="A195" s="24">
        <v>181</v>
      </c>
      <c r="B195" s="28" t="s">
        <v>153</v>
      </c>
      <c r="C195" s="34" t="s">
        <v>287</v>
      </c>
      <c r="D195" s="35" t="s">
        <v>287</v>
      </c>
      <c r="E195" s="31">
        <v>4400</v>
      </c>
      <c r="F195" s="32">
        <v>45453</v>
      </c>
    </row>
    <row r="196" spans="1:6" s="10" customFormat="1" ht="47.25" customHeight="1" x14ac:dyDescent="0.25">
      <c r="A196" s="24">
        <v>182</v>
      </c>
      <c r="B196" s="28" t="s">
        <v>154</v>
      </c>
      <c r="C196" s="34" t="s">
        <v>288</v>
      </c>
      <c r="D196" s="35" t="s">
        <v>288</v>
      </c>
      <c r="E196" s="31">
        <f>15*120</f>
        <v>1800</v>
      </c>
      <c r="F196" s="32">
        <v>45457</v>
      </c>
    </row>
    <row r="197" spans="1:6" s="10" customFormat="1" ht="47.25" customHeight="1" x14ac:dyDescent="0.25">
      <c r="A197" s="24">
        <v>183</v>
      </c>
      <c r="B197" s="28" t="s">
        <v>155</v>
      </c>
      <c r="C197" s="34" t="s">
        <v>289</v>
      </c>
      <c r="D197" s="35" t="s">
        <v>289</v>
      </c>
      <c r="E197" s="31">
        <f>20*172</f>
        <v>3440</v>
      </c>
      <c r="F197" s="32">
        <v>45457</v>
      </c>
    </row>
    <row r="198" spans="1:6" s="10" customFormat="1" ht="47.25" customHeight="1" x14ac:dyDescent="0.25">
      <c r="A198" s="24">
        <v>184</v>
      </c>
      <c r="B198" s="28" t="s">
        <v>156</v>
      </c>
      <c r="C198" s="34" t="s">
        <v>290</v>
      </c>
      <c r="D198" s="35" t="s">
        <v>290</v>
      </c>
      <c r="E198" s="31">
        <f>(20*172)+(50*15)+(50*10)+(550*3)</f>
        <v>6340</v>
      </c>
      <c r="F198" s="32">
        <v>45463</v>
      </c>
    </row>
    <row r="199" spans="1:6" s="10" customFormat="1" ht="47.25" customHeight="1" x14ac:dyDescent="0.25">
      <c r="A199" s="24">
        <v>185</v>
      </c>
      <c r="B199" s="28" t="s">
        <v>148</v>
      </c>
      <c r="C199" s="34" t="s">
        <v>291</v>
      </c>
      <c r="D199" s="35" t="s">
        <v>291</v>
      </c>
      <c r="E199" s="31">
        <f>2800*3</f>
        <v>8400</v>
      </c>
      <c r="F199" s="32">
        <v>45463</v>
      </c>
    </row>
    <row r="200" spans="1:6" s="10" customFormat="1" ht="47.25" customHeight="1" x14ac:dyDescent="0.25">
      <c r="A200" s="24">
        <v>186</v>
      </c>
      <c r="B200" s="28" t="s">
        <v>157</v>
      </c>
      <c r="C200" s="34" t="s">
        <v>292</v>
      </c>
      <c r="D200" s="35" t="s">
        <v>292</v>
      </c>
      <c r="E200" s="31">
        <f>12*172</f>
        <v>2064</v>
      </c>
      <c r="F200" s="32">
        <v>45464</v>
      </c>
    </row>
    <row r="201" spans="1:6" s="10" customFormat="1" ht="47.25" customHeight="1" x14ac:dyDescent="0.25">
      <c r="A201" s="24">
        <v>187</v>
      </c>
      <c r="B201" s="28" t="s">
        <v>158</v>
      </c>
      <c r="C201" s="34" t="s">
        <v>293</v>
      </c>
      <c r="D201" s="35" t="s">
        <v>293</v>
      </c>
      <c r="E201" s="31">
        <v>20000</v>
      </c>
      <c r="F201" s="32">
        <v>45468</v>
      </c>
    </row>
  </sheetData>
  <mergeCells count="200"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201:D201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2024-07-11T19:21:57Z</dcterms:modified>
</cp:coreProperties>
</file>