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0"/>
  <workbookPr/>
  <mc:AlternateContent xmlns:mc="http://schemas.openxmlformats.org/markup-compatibility/2006">
    <mc:Choice Requires="x15">
      <x15ac:absPath xmlns:x15ac="http://schemas.microsoft.com/office/spreadsheetml/2010/11/ac" url="/Users/omarcorralesdominguez/Desktop/"/>
    </mc:Choice>
  </mc:AlternateContent>
  <xr:revisionPtr revIDLastSave="0" documentId="8_{B16615DA-8CC5-3E4C-88A9-C97BAFF8D350}" xr6:coauthVersionLast="47" xr6:coauthVersionMax="47" xr10:uidLastSave="{00000000-0000-0000-0000-000000000000}"/>
  <bookViews>
    <workbookView xWindow="0" yWindow="500" windowWidth="28800" windowHeight="15200" firstSheet="1" activeTab="6" xr2:uid="{00000000-000D-0000-FFFF-FFFF00000000}"/>
  </bookViews>
  <sheets>
    <sheet name="2.6.3.3" sheetId="34" r:id="rId1"/>
    <sheet name="REPORTE" sheetId="1" r:id="rId2"/>
    <sheet name="02" sheetId="29" r:id="rId3"/>
    <sheet name="05" sheetId="19" r:id="rId4"/>
    <sheet name="03" sheetId="33" r:id="rId5"/>
    <sheet name="01" sheetId="20" r:id="rId6"/>
    <sheet name="04" sheetId="36" r:id="rId7"/>
  </sheets>
  <externalReferences>
    <externalReference r:id="rId8"/>
    <externalReference r:id="rId9"/>
    <externalReference r:id="rId10"/>
  </externalReferences>
  <definedNames>
    <definedName name="_xlnm.Print_Area" localSheetId="1">REPORTE!$A$1:$E$8</definedName>
    <definedName name="INDICADORES">[1]!Table1[[#All],[INDICADORES_IMCO]]</definedName>
    <definedName name="SUBINDICE">[1]!Tabla30[[#All],[SUB:INDICE]]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7" i="1" l="1"/>
  <c r="E10" i="34" l="1"/>
  <c r="D10" i="34"/>
  <c r="F10" i="34" s="1"/>
  <c r="D30" i="33" l="1"/>
  <c r="D23" i="33"/>
  <c r="D30" i="29" l="1"/>
  <c r="D23" i="29"/>
  <c r="D30" i="20" l="1"/>
  <c r="D23" i="20"/>
  <c r="D30" i="19"/>
  <c r="D23" i="19"/>
</calcChain>
</file>

<file path=xl/sharedStrings.xml><?xml version="1.0" encoding="utf-8"?>
<sst xmlns="http://schemas.openxmlformats.org/spreadsheetml/2006/main" count="244" uniqueCount="86">
  <si>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</si>
  <si>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</si>
  <si>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</si>
  <si>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</si>
  <si>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</si>
  <si>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</si>
  <si>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</si>
  <si>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</si>
  <si>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</si>
  <si>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</si>
  <si>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</si>
  <si>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</si>
  <si>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</si>
  <si>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</si>
  <si>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</si>
  <si>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</si>
  <si>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</si>
  <si>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</si>
  <si>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</si>
  <si>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</si>
  <si>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</si>
  <si>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</si>
  <si>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</si>
  <si>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</si>
  <si>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</si>
  <si>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</si>
  <si>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</si>
  <si>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</si>
  <si>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</si>
  <si>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</si>
  <si>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</si>
  <si>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</si>
  <si>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</si>
  <si>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</si>
  <si>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</si>
  <si>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ING. JUAN JOSE ABDO FIERRO </t>
  </si>
  <si>
    <t>Instituto Municipal de Cultura Física y Deporte</t>
  </si>
  <si>
    <t>ID. De  Actividades</t>
  </si>
  <si>
    <t>Actividad</t>
  </si>
  <si>
    <t>Nombre del Indicador</t>
  </si>
  <si>
    <t>2.6.3.3</t>
  </si>
  <si>
    <t>Subíndice IMCO</t>
  </si>
  <si>
    <t>Indicador IMCO</t>
  </si>
  <si>
    <t xml:space="preserve">I. Sistema de derecho confiable y objetivo </t>
  </si>
  <si>
    <t>I. Percepción de seguridad</t>
  </si>
  <si>
    <t>Descripción de lo realizado (beneficiarios, montos de inversión, fechas). Para fines del Informe de Gobierno</t>
  </si>
  <si>
    <t xml:space="preserve">INFORME TECNICO DE LA ACTIVIDAD </t>
  </si>
  <si>
    <t xml:space="preserve">LISTADO DE UNIDADES REHABILITADAS </t>
  </si>
  <si>
    <t>EVIDENCIA FOTOGRAFICA</t>
  </si>
  <si>
    <t xml:space="preserve">INFORME DESCRIPTIVO POR UNIDAD </t>
  </si>
  <si>
    <t xml:space="preserve">CENTRO DEPORTIVO NIÑO ESPINO </t>
  </si>
  <si>
    <t xml:space="preserve">CENTRO DEPORTIVO TRICENTENARIO </t>
  </si>
  <si>
    <t xml:space="preserve">REALIZAR ACCIONES PREVENTIVAS, CORRECTIVAS Y DE MEJORAMIENTO A LA INFRAESTRUCTURA DE LOS CENTROS DEPORTIVOS </t>
  </si>
  <si>
    <t xml:space="preserve">JOSÉ VELAZQUEZ DE LEON 5503, LAS GRANJAS </t>
  </si>
  <si>
    <t xml:space="preserve">CENTRO DEPORTIVO NORTE </t>
  </si>
  <si>
    <t>PEDRO DOMINGUEZ, RIO SACRAMENTO NTE, 31137</t>
  </si>
  <si>
    <t>PEDRO DOMINGUEZ, RIO SACRAMENTO NTE.</t>
  </si>
  <si>
    <t xml:space="preserve">TOTAL </t>
  </si>
  <si>
    <t>HOMERO #330, COMPLEJO INDUSTRIAL CHIHUAHUA</t>
  </si>
  <si>
    <t xml:space="preserve">CENTRO DEPORTIVO SUR </t>
  </si>
  <si>
    <t>CALLE DE LOS LAURELES, VISTAS CERRO GRANDE</t>
  </si>
  <si>
    <t xml:space="preserve">CALLE DE LOS LAURELES, VISTAS CERRO GRANDE </t>
  </si>
  <si>
    <t xml:space="preserve">HOMERO #330, COMPLEJO INDUSTRIAL CHIHUAHUA </t>
  </si>
  <si>
    <t xml:space="preserve">REPARACION E INSTALACION </t>
  </si>
  <si>
    <t xml:space="preserve">DURANTE EL MES DE OCTUBRE DEL AÑO EN CURSO, EL IMCFD BENEFICIO A 3,084 PERSONAS ENTRE HOMBRES, MUJERES, NIÑOS Y NIÑAS, CON UN TOTAL INVERTIDO DE $115,900  EN REALIZAR ACCIONES PREVENTIVAS, CORRECTIVAS Y DE MEJORAMIENTO A LA INFRAESTRUCTURA DE LOS CENTROS DEPORTIVOS  </t>
  </si>
  <si>
    <t>NOVIEMBRE</t>
  </si>
  <si>
    <t xml:space="preserve">SE INSTALAN 4 JABONERAS Y SE REPARA E INSTALA PUERTA EN REGADERAS </t>
  </si>
  <si>
    <t xml:space="preserve">REPARACIONES </t>
  </si>
  <si>
    <t xml:space="preserve">NOVIEMBRE </t>
  </si>
  <si>
    <t xml:space="preserve">FOCOS Y CEBOLLETAS </t>
  </si>
  <si>
    <t xml:space="preserve">SE INSTALAN FOCOS EN AREA DE ALBERCA Y CEBOLLETAS EN REGADERAS </t>
  </si>
  <si>
    <t xml:space="preserve">REPARACION </t>
  </si>
  <si>
    <t xml:space="preserve">SE REPARA FUGA DE AGUA </t>
  </si>
  <si>
    <t xml:space="preserve">SE CAMBIA TRAMPA DE LAVAMANOS, SE REPARA PUERTA DE ENTRADA Y SE COLOCA GATO EN PUERTA DE ALBERCA </t>
  </si>
  <si>
    <t>MEJORAR ESPACIOS DEPORTIVOS PARA EL DESARROLLO DEL DEPORTE EN CENTROS DEPOTIVOS. MES DE NOVIEMBRE</t>
  </si>
  <si>
    <t>DEPORTE ADAPTADO E INCLUSIVO</t>
  </si>
  <si>
    <t>SUBDIRECCIÓN</t>
  </si>
  <si>
    <t xml:space="preserve">SUBDIRECCIÓN </t>
  </si>
  <si>
    <t>2.6.1.2</t>
  </si>
  <si>
    <t>REALIZAR EVENTOS PARA GRUPOS VULNERABLES (INDIGENAS, ADULTOS MAYORES Y DISCAPACITADOS.</t>
  </si>
  <si>
    <t>PEDRO BERISTAIN FLORES</t>
  </si>
  <si>
    <t>FERIA DE JUEGOS AUTOCTONOS</t>
  </si>
  <si>
    <t>PARQUE PRESA EL REJON CHIHUAHUA, CHIHUAHUA</t>
  </si>
  <si>
    <t>D. RELIZ, AV PROL TEOFILO BORUNDA S/N, CHIHUAHUA, CHIH</t>
  </si>
  <si>
    <t>SE LLEVO A CABO UN EVENTO CON APROXIMADAMENTE 600 MIEMBROS DE LAS COMUNIDADES TARAHUMARAS EN EL MUNICIPIO, DONDE SE LLEVO ACABO, MUESTRA DE DEPORTES, NUMEROS DE DANZA Y INTERPRETACION DE MUSICA TRADICIONAL .</t>
  </si>
  <si>
    <t>INSTITUTO MUNICIPAL DE CULTURA FÍSICA Y DEPORTE, INSTITUTO CHIHUAHUENSE DEL DEPORTE Y LA SECRETARIA DE PUEBLOS Y COMUNIDADES INDIGENAS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</si>
</sst>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44" formatCode="_-&quot;$&quot;* #,##0.00_-;\-&quot;$&quot;* #,##0.00_-;_-&quot;$&quot;* &quot;-&quot;??_-;_-@_-"/>
  </numFmts>
  <fonts count="31"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Calibri"/>
      <family val="2"/>
      <scheme val="minor"/>
    </font>
    <font>
      <b/>
      <sz val="26"/>
      <color rgb="FF002060"/>
      <name val="Arial"/>
      <family val="2"/>
    </font>
    <font>
      <sz val="14"/>
      <color theme="0"/>
      <name val="Arial"/>
      <family val="2"/>
    </font>
    <font>
      <sz val="12"/>
      <color rgb="FF0070C0"/>
      <name val="Arial"/>
      <family val="2"/>
    </font>
    <font>
      <b/>
      <sz val="14"/>
      <color theme="1"/>
      <name val="Calibri"/>
      <family val="2"/>
      <scheme val="minor"/>
    </font>
    <font>
      <sz val="11"/>
      <color rgb="FF002060"/>
      <name val="Calibri"/>
      <family val="2"/>
      <scheme val="minor"/>
    </font>
    <font>
      <b/>
      <sz val="11"/>
      <color rgb="FF0070C0"/>
      <name val="Calibri"/>
      <family val="2"/>
      <scheme val="minor"/>
    </font>
    <font>
      <b/>
      <sz val="14"/>
      <color rgb="FF002060"/>
      <name val="Calibri"/>
      <family val="2"/>
      <scheme val="minor"/>
    </font>
    <font>
      <sz val="18"/>
      <color rgb="FF002060"/>
      <name val="Arial"/>
      <family val="2"/>
    </font>
    <font>
      <b/>
      <sz val="11"/>
      <color theme="1"/>
      <name val="Arial"/>
      <family val="2"/>
    </font>
    <font>
      <sz val="11"/>
      <color rgb="FF3F3F76"/>
      <name val="Calibri"/>
      <family val="2"/>
      <scheme val="minor"/>
    </font>
    <font>
      <b/>
      <sz val="11"/>
      <color rgb="FF3F3F3F"/>
      <name val="Calibri"/>
      <family val="2"/>
      <scheme val="minor"/>
    </font>
    <font>
      <b/>
      <sz val="22"/>
      <color theme="0"/>
      <name val="Calibri"/>
      <family val="2"/>
      <scheme val="minor"/>
    </font>
    <font>
      <sz val="18"/>
      <name val="Arial"/>
      <family val="2"/>
    </font>
    <font>
      <sz val="16"/>
      <color theme="1"/>
      <name val="Calibri"/>
      <family val="2"/>
      <scheme val="minor"/>
    </font>
    <font>
      <sz val="14"/>
      <color rgb="FF3F3F76"/>
      <name val="Calibri"/>
      <family val="2"/>
      <scheme val="minor"/>
    </font>
    <font>
      <sz val="12"/>
      <name val="Arial"/>
      <family val="2"/>
    </font>
    <font>
      <sz val="14"/>
      <color theme="1"/>
      <name val="Arial"/>
      <family val="2"/>
    </font>
    <font>
      <sz val="16"/>
      <name val="Arial"/>
      <family val="2"/>
    </font>
    <font>
      <b/>
      <sz val="14"/>
      <color rgb="FF3F3F3F"/>
      <name val="Calibri"/>
      <family val="2"/>
      <scheme val="minor"/>
    </font>
    <font>
      <sz val="14"/>
      <color theme="2" tint="-0.749992370372631"/>
      <name val="Arial"/>
      <family val="2"/>
    </font>
    <font>
      <sz val="14"/>
      <color theme="1"/>
      <name val="Calibri"/>
      <family val="2"/>
      <scheme val="minor"/>
    </font>
    <font>
      <sz val="20"/>
      <color theme="1"/>
      <name val="Calibri"/>
      <family val="2"/>
      <scheme val="minor"/>
    </font>
    <font>
      <sz val="18"/>
      <color theme="1"/>
      <name val="Calibri"/>
      <family val="2"/>
      <scheme val="minor"/>
    </font>
    <fon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theme="8" tint="-0.249977111117893"/>
        <bgColor indexed="64"/>
      </patternFill>
    </fill>
    <fill>
      <patternFill patternType="solid">
        <fgColor theme="0"/>
        <bgColor rgb="FFFF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indexed="64"/>
      </left>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style="thin">
        <color theme="4" tint="-0.499984740745262"/>
      </right>
      <top/>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indexed="64"/>
      </left>
      <right/>
      <top/>
      <bottom/>
      <diagonal/>
    </border>
    <border>
      <left/>
      <right style="thin">
        <color indexed="64"/>
      </right>
      <top/>
      <bottom/>
      <diagonal/>
    </border>
  </borders>
  <cellStyleXfs count="4">
    <xf numFmtId="0" fontId="0" fillId="0" borderId="0"/>
    <xf numFmtId="44" fontId="1" fillId="0" borderId="0" applyFont="0" applyFill="0" applyBorder="0" applyAlignment="0" applyProtection="0"/>
    <xf numFmtId="0" fontId="16" fillId="3" borderId="12" applyNumberFormat="0" applyAlignment="0" applyProtection="0"/>
    <xf numFmtId="0" fontId="17" fillId="4" borderId="13" applyNumberFormat="0" applyAlignment="0" applyProtection="0"/>
  </cellStyleXfs>
  <cellXfs count="119">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Alignment="1">
      <alignment horizontal="left"/>
    </xf>
    <xf numFmtId="0" fontId="0" fillId="0" borderId="0" xfId="0" applyAlignment="1">
      <alignment horizontal="center" wrapText="1"/>
    </xf>
    <xf numFmtId="0" fontId="0" fillId="0" borderId="1" xfId="0" applyBorder="1" applyAlignment="1">
      <alignment vertical="center"/>
    </xf>
    <xf numFmtId="0" fontId="2" fillId="0" borderId="0" xfId="0" applyFont="1"/>
    <xf numFmtId="0" fontId="5" fillId="0" borderId="0" xfId="0" applyFont="1"/>
    <xf numFmtId="0" fontId="0" fillId="0" borderId="7" xfId="0" applyBorder="1" applyAlignment="1">
      <alignment vertical="center" wrapText="1"/>
    </xf>
    <xf numFmtId="0" fontId="0" fillId="2" borderId="0" xfId="0" applyFill="1"/>
    <xf numFmtId="0" fontId="6" fillId="2" borderId="0" xfId="0" applyFont="1" applyFill="1" applyAlignment="1">
      <alignment vertical="center"/>
    </xf>
    <xf numFmtId="8" fontId="9" fillId="2" borderId="0" xfId="0" applyNumberFormat="1" applyFont="1" applyFill="1" applyAlignment="1">
      <alignment horizontal="center" vertical="center"/>
    </xf>
    <xf numFmtId="0" fontId="10" fillId="2" borderId="0" xfId="0" applyFont="1" applyFill="1"/>
    <xf numFmtId="0" fontId="12" fillId="2" borderId="0" xfId="0" applyFont="1" applyFill="1" applyAlignment="1">
      <alignment vertical="center" wrapText="1"/>
    </xf>
    <xf numFmtId="0" fontId="13" fillId="2" borderId="0" xfId="0" applyFont="1" applyFill="1" applyAlignment="1">
      <alignment vertical="center" wrapText="1"/>
    </xf>
    <xf numFmtId="0" fontId="11" fillId="2" borderId="0" xfId="0" applyFont="1" applyFill="1" applyAlignment="1">
      <alignment horizontal="center"/>
    </xf>
    <xf numFmtId="0" fontId="11" fillId="2" borderId="0" xfId="0" applyFont="1" applyFill="1" applyAlignment="1">
      <alignment vertical="center" wrapText="1"/>
    </xf>
    <xf numFmtId="0" fontId="4" fillId="0" borderId="1" xfId="0" applyFont="1" applyBorder="1" applyAlignment="1">
      <alignment horizontal="center" vertical="center" wrapText="1"/>
    </xf>
    <xf numFmtId="44" fontId="0" fillId="0" borderId="1" xfId="1" applyFont="1" applyBorder="1"/>
    <xf numFmtId="0" fontId="2" fillId="0" borderId="1" xfId="0" applyFont="1" applyBorder="1" applyAlignment="1">
      <alignment horizontal="center" vertical="center"/>
    </xf>
    <xf numFmtId="0" fontId="15" fillId="0" borderId="1" xfId="0" applyFont="1" applyBorder="1" applyAlignment="1" applyProtection="1">
      <alignment horizontal="center" vertical="center" wrapText="1"/>
      <protection hidden="1"/>
    </xf>
    <xf numFmtId="17" fontId="19" fillId="2" borderId="16" xfId="0" applyNumberFormat="1" applyFont="1" applyFill="1" applyBorder="1" applyAlignment="1">
      <alignment horizontal="center" vertical="center"/>
    </xf>
    <xf numFmtId="17" fontId="19" fillId="2" borderId="17" xfId="0" applyNumberFormat="1" applyFont="1" applyFill="1" applyBorder="1" applyAlignment="1">
      <alignment horizontal="center" vertical="center"/>
    </xf>
    <xf numFmtId="0" fontId="8" fillId="2" borderId="0" xfId="0" applyFont="1" applyFill="1" applyAlignment="1">
      <alignment horizontal="center" vertical="center"/>
    </xf>
    <xf numFmtId="0" fontId="20" fillId="2" borderId="0" xfId="0" applyFont="1" applyFill="1"/>
    <xf numFmtId="0" fontId="21" fillId="0" borderId="0" xfId="2" applyFont="1" applyFill="1" applyBorder="1" applyAlignment="1">
      <alignment vertical="center"/>
    </xf>
    <xf numFmtId="0" fontId="21" fillId="2" borderId="0" xfId="2" applyFont="1" applyFill="1" applyBorder="1" applyAlignment="1">
      <alignment horizontal="center" vertical="center"/>
    </xf>
    <xf numFmtId="17" fontId="22" fillId="2" borderId="0" xfId="0" applyNumberFormat="1" applyFont="1" applyFill="1" applyAlignment="1">
      <alignment horizontal="center" vertical="center"/>
    </xf>
    <xf numFmtId="0" fontId="21" fillId="2" borderId="0" xfId="2" applyFont="1" applyFill="1" applyBorder="1" applyAlignment="1">
      <alignment vertical="center"/>
    </xf>
    <xf numFmtId="0" fontId="18" fillId="5" borderId="19" xfId="2" applyFont="1" applyFill="1" applyBorder="1" applyAlignment="1">
      <alignment horizontal="center" vertical="center" wrapText="1"/>
    </xf>
    <xf numFmtId="0" fontId="18" fillId="5" borderId="22" xfId="2" applyFont="1" applyFill="1" applyBorder="1" applyAlignment="1">
      <alignment horizontal="center" vertical="center" wrapText="1"/>
    </xf>
    <xf numFmtId="0" fontId="23" fillId="6" borderId="23" xfId="0" applyFont="1" applyFill="1" applyBorder="1" applyAlignment="1">
      <alignment horizontal="center" vertical="center" wrapText="1"/>
    </xf>
    <xf numFmtId="0" fontId="23" fillId="0" borderId="24" xfId="0" applyFont="1" applyBorder="1" applyAlignment="1">
      <alignment horizontal="center" vertical="center" wrapText="1"/>
    </xf>
    <xf numFmtId="0" fontId="9" fillId="2" borderId="0" xfId="0" applyFont="1" applyFill="1" applyAlignment="1">
      <alignment horizontal="center" vertical="center"/>
    </xf>
    <xf numFmtId="0" fontId="11" fillId="2" borderId="0" xfId="0" applyFont="1" applyFill="1" applyAlignment="1">
      <alignment vertical="center"/>
    </xf>
    <xf numFmtId="0" fontId="18" fillId="5" borderId="22" xfId="2" applyFont="1" applyFill="1" applyBorder="1" applyAlignment="1">
      <alignment horizontal="center" vertical="center"/>
    </xf>
    <xf numFmtId="0" fontId="18" fillId="5" borderId="21" xfId="2" applyFont="1" applyFill="1" applyBorder="1" applyAlignment="1">
      <alignment horizontal="center" vertical="center"/>
    </xf>
    <xf numFmtId="17" fontId="24" fillId="2" borderId="24" xfId="0" applyNumberFormat="1" applyFont="1" applyFill="1" applyBorder="1" applyAlignment="1">
      <alignment horizontal="center" vertical="center" wrapText="1"/>
    </xf>
    <xf numFmtId="0" fontId="24" fillId="2" borderId="25" xfId="0" applyFont="1" applyFill="1" applyBorder="1" applyAlignment="1">
      <alignment horizontal="center" vertical="center" wrapText="1"/>
    </xf>
    <xf numFmtId="0" fontId="18" fillId="5" borderId="4" xfId="2" applyFont="1" applyFill="1" applyBorder="1" applyAlignment="1">
      <alignment horizontal="center" vertical="center"/>
    </xf>
    <xf numFmtId="0" fontId="26" fillId="2" borderId="26" xfId="0" applyFont="1" applyFill="1" applyBorder="1" applyAlignment="1">
      <alignment horizontal="center" vertical="center" wrapText="1"/>
    </xf>
    <xf numFmtId="0" fontId="26" fillId="2" borderId="19" xfId="0" applyFont="1" applyFill="1" applyBorder="1" applyAlignment="1">
      <alignment vertical="center" wrapText="1"/>
    </xf>
    <xf numFmtId="0" fontId="26" fillId="2" borderId="20" xfId="0" applyFont="1" applyFill="1" applyBorder="1" applyAlignment="1">
      <alignment vertical="center" wrapText="1"/>
    </xf>
    <xf numFmtId="0" fontId="26" fillId="2" borderId="4" xfId="0" applyFont="1" applyFill="1" applyBorder="1" applyAlignment="1">
      <alignment vertical="center" wrapText="1"/>
    </xf>
    <xf numFmtId="0" fontId="26" fillId="2" borderId="22" xfId="0" applyFont="1" applyFill="1" applyBorder="1" applyAlignment="1">
      <alignment horizontal="center" vertical="center" wrapText="1"/>
    </xf>
    <xf numFmtId="0" fontId="26" fillId="2" borderId="24"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0" xfId="0" applyFont="1" applyFill="1" applyAlignment="1">
      <alignment vertical="center" wrapText="1"/>
    </xf>
    <xf numFmtId="0" fontId="9" fillId="2" borderId="0" xfId="0" applyFont="1" applyFill="1" applyAlignment="1">
      <alignment horizontal="left" vertical="top" wrapText="1"/>
    </xf>
    <xf numFmtId="0" fontId="27" fillId="2" borderId="30" xfId="0" applyFont="1" applyFill="1" applyBorder="1" applyAlignment="1">
      <alignment vertical="top" wrapText="1"/>
    </xf>
    <xf numFmtId="0" fontId="27" fillId="2" borderId="0" xfId="0" applyFont="1" applyFill="1" applyAlignment="1">
      <alignment vertical="top" wrapText="1"/>
    </xf>
    <xf numFmtId="0" fontId="27" fillId="2" borderId="31" xfId="0" applyFont="1" applyFill="1" applyBorder="1" applyAlignment="1">
      <alignment vertical="top" wrapText="1"/>
    </xf>
    <xf numFmtId="0" fontId="27" fillId="2" borderId="9" xfId="0" applyFont="1" applyFill="1" applyBorder="1" applyAlignment="1">
      <alignment horizontal="center" wrapText="1"/>
    </xf>
    <xf numFmtId="0" fontId="27" fillId="2" borderId="10" xfId="0" applyFont="1" applyFill="1" applyBorder="1" applyAlignment="1">
      <alignment vertical="top" wrapText="1"/>
    </xf>
    <xf numFmtId="0" fontId="27" fillId="2" borderId="11" xfId="0" applyFont="1" applyFill="1" applyBorder="1" applyAlignment="1">
      <alignment horizontal="center" wrapText="1"/>
    </xf>
    <xf numFmtId="0" fontId="27" fillId="2" borderId="0" xfId="0" applyFont="1" applyFill="1" applyAlignment="1">
      <alignment horizontal="center" wrapText="1"/>
    </xf>
    <xf numFmtId="0" fontId="14" fillId="2" borderId="0" xfId="0" applyFont="1" applyFill="1" applyAlignment="1">
      <alignment horizontal="center"/>
    </xf>
    <xf numFmtId="0" fontId="14" fillId="2" borderId="0" xfId="0" applyFont="1" applyFill="1" applyAlignment="1">
      <alignment horizontal="center" vertical="top" wrapText="1"/>
    </xf>
    <xf numFmtId="0" fontId="30" fillId="0" borderId="24"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44" fontId="0" fillId="0" borderId="1" xfId="1" applyFont="1" applyBorder="1" applyAlignment="1">
      <alignment vertical="center" wrapText="1"/>
    </xf>
    <xf numFmtId="0" fontId="0" fillId="0" borderId="7" xfId="0" applyBorder="1" applyAlignment="1">
      <alignment horizontal="right" vertical="center" wrapText="1"/>
    </xf>
    <xf numFmtId="44" fontId="0" fillId="0" borderId="1" xfId="0" applyNumberFormat="1" applyBorder="1" applyAlignment="1">
      <alignment vertical="center" wrapText="1"/>
    </xf>
    <xf numFmtId="0" fontId="14" fillId="2" borderId="0" xfId="0" applyFont="1" applyFill="1" applyAlignment="1">
      <alignment horizontal="center" vertical="top"/>
    </xf>
    <xf numFmtId="0" fontId="26" fillId="2" borderId="19" xfId="0" applyFont="1" applyFill="1" applyBorder="1" applyAlignment="1">
      <alignment horizontal="left" vertical="center" wrapText="1"/>
    </xf>
    <xf numFmtId="0" fontId="26" fillId="2" borderId="20" xfId="0" applyFont="1" applyFill="1" applyBorder="1" applyAlignment="1">
      <alignment horizontal="left" vertical="center" wrapText="1"/>
    </xf>
    <xf numFmtId="0" fontId="20" fillId="2" borderId="6" xfId="0" applyFont="1" applyFill="1" applyBorder="1" applyAlignment="1">
      <alignment horizontal="center" vertical="top" wrapText="1"/>
    </xf>
    <xf numFmtId="0" fontId="20" fillId="2" borderId="7" xfId="0" applyFont="1" applyFill="1" applyBorder="1" applyAlignment="1">
      <alignment horizontal="center" vertical="top" wrapText="1"/>
    </xf>
    <xf numFmtId="0" fontId="20" fillId="2" borderId="8" xfId="0" applyFont="1" applyFill="1" applyBorder="1" applyAlignment="1">
      <alignment horizontal="center" vertical="top" wrapText="1"/>
    </xf>
    <xf numFmtId="0" fontId="18" fillId="5" borderId="19" xfId="2" applyFont="1" applyFill="1" applyBorder="1" applyAlignment="1">
      <alignment horizontal="center" vertical="center"/>
    </xf>
    <xf numFmtId="0" fontId="18" fillId="5" borderId="20" xfId="2" applyFont="1" applyFill="1" applyBorder="1" applyAlignment="1">
      <alignment horizontal="center" vertical="center"/>
    </xf>
    <xf numFmtId="0" fontId="18" fillId="5" borderId="27" xfId="2" applyFont="1" applyFill="1" applyBorder="1" applyAlignment="1">
      <alignment horizontal="center" vertical="center" wrapText="1"/>
    </xf>
    <xf numFmtId="0" fontId="18" fillId="5" borderId="28" xfId="2" applyFont="1" applyFill="1" applyBorder="1" applyAlignment="1">
      <alignment horizontal="center" vertical="center" wrapText="1"/>
    </xf>
    <xf numFmtId="0" fontId="18" fillId="5" borderId="29" xfId="2" applyFont="1" applyFill="1" applyBorder="1" applyAlignment="1">
      <alignment horizontal="center" vertical="center" wrapText="1"/>
    </xf>
    <xf numFmtId="0" fontId="27" fillId="2" borderId="1" xfId="0" applyFont="1" applyFill="1" applyBorder="1" applyAlignment="1">
      <alignment horizontal="center" wrapText="1"/>
    </xf>
    <xf numFmtId="0" fontId="18" fillId="5" borderId="30" xfId="0" applyFont="1" applyFill="1" applyBorder="1" applyAlignment="1">
      <alignment horizontal="center" vertical="center" wrapText="1"/>
    </xf>
    <xf numFmtId="0" fontId="18" fillId="5" borderId="0" xfId="0" applyFont="1" applyFill="1" applyAlignment="1">
      <alignment horizontal="center" vertical="center" wrapText="1"/>
    </xf>
    <xf numFmtId="0" fontId="28" fillId="2" borderId="0" xfId="0" applyFont="1" applyFill="1" applyAlignment="1">
      <alignment horizontal="center" vertical="center"/>
    </xf>
    <xf numFmtId="0" fontId="29" fillId="2" borderId="0" xfId="0" applyFont="1" applyFill="1" applyAlignment="1">
      <alignment horizontal="center" wrapText="1"/>
    </xf>
    <xf numFmtId="0" fontId="25" fillId="0" borderId="0" xfId="3"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18" fillId="5" borderId="14" xfId="2" applyFont="1" applyFill="1" applyBorder="1" applyAlignment="1">
      <alignment horizontal="center" vertical="center"/>
    </xf>
    <xf numFmtId="0" fontId="18" fillId="5" borderId="15" xfId="2" applyFont="1" applyFill="1" applyBorder="1" applyAlignment="1">
      <alignment horizontal="center" vertical="center"/>
    </xf>
    <xf numFmtId="0" fontId="18" fillId="5" borderId="18" xfId="2" applyFont="1" applyFill="1" applyBorder="1" applyAlignment="1">
      <alignment horizontal="center" vertical="center"/>
    </xf>
    <xf numFmtId="17" fontId="19" fillId="2" borderId="19" xfId="0" applyNumberFormat="1" applyFont="1" applyFill="1" applyBorder="1" applyAlignment="1">
      <alignment horizontal="center" vertical="center"/>
    </xf>
    <xf numFmtId="17" fontId="19" fillId="2" borderId="20" xfId="0" applyNumberFormat="1" applyFont="1" applyFill="1" applyBorder="1" applyAlignment="1">
      <alignment horizontal="center" vertical="center"/>
    </xf>
    <xf numFmtId="17" fontId="19" fillId="2" borderId="21" xfId="0" applyNumberFormat="1" applyFont="1" applyFill="1" applyBorder="1" applyAlignment="1">
      <alignment horizontal="center" vertical="center"/>
    </xf>
    <xf numFmtId="0" fontId="0" fillId="2" borderId="0" xfId="0" applyFill="1" applyAlignment="1">
      <alignment horizontal="center"/>
    </xf>
    <xf numFmtId="0" fontId="2" fillId="0" borderId="0" xfId="0" applyFont="1" applyAlignment="1">
      <alignment horizontal="left" vertical="center"/>
    </xf>
    <xf numFmtId="0" fontId="3" fillId="0" borderId="0" xfId="0" applyFont="1" applyAlignment="1">
      <alignment horizontal="center"/>
    </xf>
    <xf numFmtId="0" fontId="2" fillId="0" borderId="1" xfId="0" applyFont="1" applyBorder="1" applyAlignment="1">
      <alignment horizontal="left"/>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wrapText="1"/>
    </xf>
    <xf numFmtId="6" fontId="1"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6" fontId="0" fillId="0" borderId="1" xfId="1" applyNumberFormat="1" applyFont="1" applyFill="1" applyBorder="1" applyAlignment="1">
      <alignment horizontal="center"/>
    </xf>
    <xf numFmtId="0" fontId="5" fillId="0" borderId="10" xfId="0" applyFont="1" applyBorder="1" applyAlignment="1">
      <alignment horizontal="center"/>
    </xf>
  </cellXfs>
  <cellStyles count="4">
    <cellStyle name="Entrada" xfId="2" builtinId="20"/>
    <cellStyle name="Moneda" xfId="1" builtinId="4"/>
    <cellStyle name="Normal" xfId="0" builtinId="0"/>
    <cellStyle name="Salida" xfId="3"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851767</xdr:colOff>
      <xdr:row>23</xdr:row>
      <xdr:rowOff>97141</xdr:rowOff>
    </xdr:from>
    <xdr:ext cx="5140446" cy="593304"/>
    <xdr:sp macro="" textlink="">
      <xdr:nvSpPr>
        <xdr:cNvPr id="2" name="CuadroTexto 23">
          <a:extLst>
            <a:ext uri="{FF2B5EF4-FFF2-40B4-BE49-F238E27FC236}">
              <a16:creationId xmlns:a16="http://schemas.microsoft.com/office/drawing/2014/main" id="{00000000-0008-0000-0000-000014000000}"/>
            </a:ext>
          </a:extLst>
        </xdr:cNvPr>
        <xdr:cNvSpPr txBox="1"/>
      </xdr:nvSpPr>
      <xdr:spPr>
        <a:xfrm>
          <a:off x="4261717" y="8964916"/>
          <a:ext cx="5140446"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3200" b="1" baseline="0">
              <a:solidFill>
                <a:schemeClr val="bg2">
                  <a:lumMod val="25000"/>
                </a:schemeClr>
              </a:solidFill>
            </a:rPr>
            <a:t> Ficha</a:t>
          </a:r>
          <a:r>
            <a:rPr lang="es-MX" sz="3200" b="1">
              <a:solidFill>
                <a:schemeClr val="bg2">
                  <a:lumMod val="25000"/>
                </a:schemeClr>
              </a:solidFill>
            </a:rPr>
            <a:t> Técnica de la Actividad</a:t>
          </a:r>
        </a:p>
      </xdr:txBody>
    </xdr:sp>
    <xdr:clientData/>
  </xdr:oneCellAnchor>
  <xdr:twoCellAnchor editAs="oneCell">
    <xdr:from>
      <xdr:col>5</xdr:col>
      <xdr:colOff>1223592</xdr:colOff>
      <xdr:row>23</xdr:row>
      <xdr:rowOff>66319</xdr:rowOff>
    </xdr:from>
    <xdr:to>
      <xdr:col>5</xdr:col>
      <xdr:colOff>1559669</xdr:colOff>
      <xdr:row>24</xdr:row>
      <xdr:rowOff>1823</xdr:rowOff>
    </xdr:to>
    <xdr:pic>
      <xdr:nvPicPr>
        <xdr:cNvPr id="3" name="Picture 23">
          <a:extLst>
            <a:ext uri="{FF2B5EF4-FFF2-40B4-BE49-F238E27FC236}">
              <a16:creationId xmlns:a16="http://schemas.microsoft.com/office/drawing/2014/main"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11358192" y="8934094"/>
          <a:ext cx="1040927" cy="630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590805</xdr:colOff>
      <xdr:row>23</xdr:row>
      <xdr:rowOff>81063</xdr:rowOff>
    </xdr:from>
    <xdr:to>
      <xdr:col>2</xdr:col>
      <xdr:colOff>407953</xdr:colOff>
      <xdr:row>24</xdr:row>
      <xdr:rowOff>32073</xdr:rowOff>
    </xdr:to>
    <xdr:pic>
      <xdr:nvPicPr>
        <xdr:cNvPr id="4" name="Picture 23">
          <a:extLst>
            <a:ext uri="{FF2B5EF4-FFF2-40B4-BE49-F238E27FC236}">
              <a16:creationId xmlns:a16="http://schemas.microsoft.com/office/drawing/2014/main"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448055" y="8948838"/>
          <a:ext cx="1493548" cy="71301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11</xdr:row>
      <xdr:rowOff>181238</xdr:rowOff>
    </xdr:from>
    <xdr:to>
      <xdr:col>6</xdr:col>
      <xdr:colOff>528412</xdr:colOff>
      <xdr:row>16</xdr:row>
      <xdr:rowOff>100541</xdr:rowOff>
    </xdr:to>
    <xdr:sp macro="" textlink="">
      <xdr:nvSpPr>
        <xdr:cNvPr id="5" name="Rectángulo: esquinas redondeadas 4">
          <a:extLst>
            <a:ext uri="{FF2B5EF4-FFF2-40B4-BE49-F238E27FC236}">
              <a16:creationId xmlns:a16="http://schemas.microsoft.com/office/drawing/2014/main" id="{00000000-0008-0000-0000-000062000000}"/>
            </a:ext>
          </a:extLst>
        </xdr:cNvPr>
        <xdr:cNvSpPr/>
      </xdr:nvSpPr>
      <xdr:spPr>
        <a:xfrm>
          <a:off x="1079502" y="6067688"/>
          <a:ext cx="11507560" cy="938478"/>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1199303</xdr:colOff>
      <xdr:row>12</xdr:row>
      <xdr:rowOff>29858</xdr:rowOff>
    </xdr:from>
    <xdr:ext cx="3647069" cy="549956"/>
    <xdr:sp macro="" textlink="">
      <xdr:nvSpPr>
        <xdr:cNvPr id="6" name="CuadroTexto 2">
          <a:extLst>
            <a:ext uri="{FF2B5EF4-FFF2-40B4-BE49-F238E27FC236}">
              <a16:creationId xmlns:a16="http://schemas.microsoft.com/office/drawing/2014/main" id="{00000000-0008-0000-0000-000064000000}"/>
            </a:ext>
          </a:extLst>
        </xdr:cNvPr>
        <xdr:cNvSpPr txBox="1">
          <a:spLocks noChangeAspect="1"/>
        </xdr:cNvSpPr>
      </xdr:nvSpPr>
      <xdr:spPr>
        <a:xfrm>
          <a:off x="4609253" y="6211583"/>
          <a:ext cx="3647069" cy="549956"/>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 IMCO</a:t>
          </a:r>
          <a:endParaRPr kumimoji="0" lang="es-MX" sz="32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4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5</xdr:col>
      <xdr:colOff>1185333</xdr:colOff>
      <xdr:row>11</xdr:row>
      <xdr:rowOff>201281</xdr:rowOff>
    </xdr:from>
    <xdr:to>
      <xdr:col>5</xdr:col>
      <xdr:colOff>1567774</xdr:colOff>
      <xdr:row>15</xdr:row>
      <xdr:rowOff>120952</xdr:rowOff>
    </xdr:to>
    <xdr:pic>
      <xdr:nvPicPr>
        <xdr:cNvPr id="7" name="Picture 23">
          <a:extLst>
            <a:ext uri="{FF2B5EF4-FFF2-40B4-BE49-F238E27FC236}">
              <a16:creationId xmlns:a16="http://schemas.microsoft.com/office/drawing/2014/main" id="{00000000-0008-0000-0000-000066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0175" t="42486" r="25980" b="40134"/>
        <a:stretch/>
      </xdr:blipFill>
      <xdr:spPr bwMode="auto">
        <a:xfrm>
          <a:off x="11319933" y="6087731"/>
          <a:ext cx="1125391" cy="75787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423333</xdr:colOff>
      <xdr:row>11</xdr:row>
      <xdr:rowOff>190500</xdr:rowOff>
    </xdr:from>
    <xdr:to>
      <xdr:col>2</xdr:col>
      <xdr:colOff>409401</xdr:colOff>
      <xdr:row>16</xdr:row>
      <xdr:rowOff>33261</xdr:rowOff>
    </xdr:to>
    <xdr:pic>
      <xdr:nvPicPr>
        <xdr:cNvPr id="8" name="Picture 23">
          <a:extLst>
            <a:ext uri="{FF2B5EF4-FFF2-40B4-BE49-F238E27FC236}">
              <a16:creationId xmlns:a16="http://schemas.microsoft.com/office/drawing/2014/main" id="{00000000-0008-0000-0000-00006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1280583" y="6076950"/>
          <a:ext cx="1852968" cy="86193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474739</xdr:colOff>
      <xdr:row>0</xdr:row>
      <xdr:rowOff>68033</xdr:rowOff>
    </xdr:from>
    <xdr:to>
      <xdr:col>4</xdr:col>
      <xdr:colOff>3450167</xdr:colOff>
      <xdr:row>1</xdr:row>
      <xdr:rowOff>253999</xdr:rowOff>
    </xdr:to>
    <xdr:sp macro="" textlink="">
      <xdr:nvSpPr>
        <xdr:cNvPr id="9" name="CuadroTexto 21">
          <a:extLst>
            <a:ext uri="{FF2B5EF4-FFF2-40B4-BE49-F238E27FC236}">
              <a16:creationId xmlns:a16="http://schemas.microsoft.com/office/drawing/2014/main" id="{00000000-0008-0000-0000-000016000000}"/>
            </a:ext>
          </a:extLst>
        </xdr:cNvPr>
        <xdr:cNvSpPr txBox="1">
          <a:spLocks noChangeAspect="1"/>
        </xdr:cNvSpPr>
      </xdr:nvSpPr>
      <xdr:spPr>
        <a:xfrm>
          <a:off x="3884689" y="68033"/>
          <a:ext cx="6252028" cy="13194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lang="es-MX" sz="2400" b="1">
              <a:solidFill>
                <a:schemeClr val="bg2">
                  <a:lumMod val="25000"/>
                </a:schemeClr>
              </a:solidFill>
            </a:rPr>
            <a:t>Evaluación del Plan Municipal de Desarrollo  2021</a:t>
          </a:r>
          <a:r>
            <a:rPr lang="es-MX" sz="2400" b="1" baseline="0">
              <a:solidFill>
                <a:schemeClr val="bg2">
                  <a:lumMod val="25000"/>
                </a:schemeClr>
              </a:solidFill>
            </a:rPr>
            <a:t> - 2024</a:t>
          </a:r>
          <a:endParaRPr lang="es-MX" sz="2400" b="1">
            <a:solidFill>
              <a:schemeClr val="bg2">
                <a:lumMod val="25000"/>
              </a:schemeClr>
            </a:solidFill>
          </a:endParaRPr>
        </a:p>
        <a:p>
          <a:pPr algn="ctr"/>
          <a:r>
            <a:rPr lang="es-MX" sz="2400" b="1">
              <a:solidFill>
                <a:schemeClr val="bg2">
                  <a:lumMod val="25000"/>
                </a:schemeClr>
              </a:solidFill>
            </a:rPr>
            <a:t>"Ficha Técnica de la Actividad"</a:t>
          </a:r>
        </a:p>
        <a:p>
          <a:pPr algn="ctr"/>
          <a:endParaRPr lang="es-MX" sz="2400" b="1">
            <a:solidFill>
              <a:schemeClr val="bg2">
                <a:lumMod val="25000"/>
              </a:schemeClr>
            </a:solidFill>
          </a:endParaRPr>
        </a:p>
      </xdr:txBody>
    </xdr:sp>
    <xdr:clientData/>
  </xdr:twoCellAnchor>
  <xdr:twoCellAnchor>
    <xdr:from>
      <xdr:col>0</xdr:col>
      <xdr:colOff>41413</xdr:colOff>
      <xdr:row>0</xdr:row>
      <xdr:rowOff>87890</xdr:rowOff>
    </xdr:from>
    <xdr:to>
      <xdr:col>7</xdr:col>
      <xdr:colOff>380080</xdr:colOff>
      <xdr:row>1</xdr:row>
      <xdr:rowOff>283680</xdr:rowOff>
    </xdr:to>
    <xdr:sp macro="" textlink="">
      <xdr:nvSpPr>
        <xdr:cNvPr id="10" name="Rectángulo: esquinas redondeadas 4">
          <a:extLst>
            <a:ext uri="{FF2B5EF4-FFF2-40B4-BE49-F238E27FC236}">
              <a16:creationId xmlns:a16="http://schemas.microsoft.com/office/drawing/2014/main" id="{00000000-0008-0000-0000-000010000000}"/>
            </a:ext>
          </a:extLst>
        </xdr:cNvPr>
        <xdr:cNvSpPr/>
      </xdr:nvSpPr>
      <xdr:spPr>
        <a:xfrm>
          <a:off x="41413" y="87890"/>
          <a:ext cx="13930842" cy="1329265"/>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2098260</xdr:colOff>
      <xdr:row>0</xdr:row>
      <xdr:rowOff>147245</xdr:rowOff>
    </xdr:from>
    <xdr:to>
      <xdr:col>6</xdr:col>
      <xdr:colOff>758040</xdr:colOff>
      <xdr:row>0</xdr:row>
      <xdr:rowOff>384313</xdr:rowOff>
    </xdr:to>
    <xdr:pic>
      <xdr:nvPicPr>
        <xdr:cNvPr id="11" name="Picture 23">
          <a:extLst>
            <a:ext uri="{FF2B5EF4-FFF2-40B4-BE49-F238E27FC236}">
              <a16:creationId xmlns:a16="http://schemas.microsoft.com/office/drawing/2014/main" id="{00000000-0008-0000-0000-000015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0180" t="42486" r="25980" b="40134"/>
        <a:stretch/>
      </xdr:blipFill>
      <xdr:spPr bwMode="auto">
        <a:xfrm>
          <a:off x="12061410" y="147245"/>
          <a:ext cx="1536330" cy="12181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344648</xdr:colOff>
      <xdr:row>0</xdr:row>
      <xdr:rowOff>129301</xdr:rowOff>
    </xdr:from>
    <xdr:to>
      <xdr:col>2</xdr:col>
      <xdr:colOff>201129</xdr:colOff>
      <xdr:row>0</xdr:row>
      <xdr:rowOff>381184</xdr:rowOff>
    </xdr:to>
    <xdr:pic>
      <xdr:nvPicPr>
        <xdr:cNvPr id="12" name="Picture 23">
          <a:extLst>
            <a:ext uri="{FF2B5EF4-FFF2-40B4-BE49-F238E27FC236}">
              <a16:creationId xmlns:a16="http://schemas.microsoft.com/office/drawing/2014/main"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344648" y="129301"/>
          <a:ext cx="2256781" cy="1271058"/>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343338</xdr:colOff>
      <xdr:row>55</xdr:row>
      <xdr:rowOff>183028</xdr:rowOff>
    </xdr:from>
    <xdr:to>
      <xdr:col>3</xdr:col>
      <xdr:colOff>1090707</xdr:colOff>
      <xdr:row>57</xdr:row>
      <xdr:rowOff>108945</xdr:rowOff>
    </xdr:to>
    <xdr:sp macro="" textlink="">
      <xdr:nvSpPr>
        <xdr:cNvPr id="13"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1200588" y="23214478"/>
          <a:ext cx="3300069" cy="51646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 del Enlace</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1349710</xdr:colOff>
      <xdr:row>55</xdr:row>
      <xdr:rowOff>88974</xdr:rowOff>
    </xdr:from>
    <xdr:to>
      <xdr:col>6</xdr:col>
      <xdr:colOff>1383950</xdr:colOff>
      <xdr:row>57</xdr:row>
      <xdr:rowOff>21664</xdr:rowOff>
    </xdr:to>
    <xdr:sp macro="" textlink="">
      <xdr:nvSpPr>
        <xdr:cNvPr id="14"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8093410" y="23120424"/>
          <a:ext cx="5349190" cy="523240"/>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a:t>
          </a:r>
          <a:r>
            <a:rPr lang="es-MX" sz="3200" b="1" baseline="0">
              <a:effectLst/>
              <a:latin typeface="+mn-lt"/>
              <a:ea typeface="Calibri" panose="020F0502020204030204" pitchFamily="34" charset="0"/>
              <a:cs typeface="Times New Roman" panose="02020603050405020304" pitchFamily="18" charset="0"/>
            </a:rPr>
            <a:t> del</a:t>
          </a:r>
        </a:p>
        <a:p>
          <a:pPr algn="ctr">
            <a:spcAft>
              <a:spcPts val="0"/>
            </a:spcAft>
            <a:tabLst>
              <a:tab pos="2806065" algn="ctr"/>
            </a:tabLst>
          </a:pPr>
          <a:r>
            <a:rPr lang="es-MX" sz="3200" b="1" baseline="0">
              <a:effectLst/>
              <a:latin typeface="+mn-lt"/>
              <a:ea typeface="Calibri" panose="020F0502020204030204" pitchFamily="34" charset="0"/>
              <a:cs typeface="Times New Roman" panose="02020603050405020304" pitchFamily="18" charset="0"/>
            </a:rPr>
            <a:t>Director o Sub-Director</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54</xdr:row>
      <xdr:rowOff>206375</xdr:rowOff>
    </xdr:from>
    <xdr:to>
      <xdr:col>6</xdr:col>
      <xdr:colOff>1359959</xdr:colOff>
      <xdr:row>54</xdr:row>
      <xdr:rowOff>234390</xdr:rowOff>
    </xdr:to>
    <xdr:cxnSp macro="">
      <xdr:nvCxnSpPr>
        <xdr:cNvPr id="15" name="Straight Connector 61">
          <a:extLst>
            <a:ext uri="{FF2B5EF4-FFF2-40B4-BE49-F238E27FC236}">
              <a16:creationId xmlns:a16="http://schemas.microsoft.com/office/drawing/2014/main" id="{00000000-0008-0000-0000-00001F000000}"/>
            </a:ext>
          </a:extLst>
        </xdr:cNvPr>
        <xdr:cNvCxnSpPr/>
      </xdr:nvCxnSpPr>
      <xdr:spPr>
        <a:xfrm flipV="1">
          <a:off x="8173696" y="22552025"/>
          <a:ext cx="524491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54</xdr:row>
      <xdr:rowOff>237813</xdr:rowOff>
    </xdr:from>
    <xdr:to>
      <xdr:col>3</xdr:col>
      <xdr:colOff>1788584</xdr:colOff>
      <xdr:row>54</xdr:row>
      <xdr:rowOff>275166</xdr:rowOff>
    </xdr:to>
    <xdr:cxnSp macro="">
      <xdr:nvCxnSpPr>
        <xdr:cNvPr id="16" name="Straight Connector 61">
          <a:extLst>
            <a:ext uri="{FF2B5EF4-FFF2-40B4-BE49-F238E27FC236}">
              <a16:creationId xmlns:a16="http://schemas.microsoft.com/office/drawing/2014/main" id="{00000000-0008-0000-0000-000021000000}"/>
            </a:ext>
          </a:extLst>
        </xdr:cNvPr>
        <xdr:cNvCxnSpPr/>
      </xdr:nvCxnSpPr>
      <xdr:spPr>
        <a:xfrm flipV="1">
          <a:off x="947832" y="22583463"/>
          <a:ext cx="425070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22</xdr:row>
      <xdr:rowOff>244963</xdr:rowOff>
    </xdr:from>
    <xdr:to>
      <xdr:col>6</xdr:col>
      <xdr:colOff>624787</xdr:colOff>
      <xdr:row>24</xdr:row>
      <xdr:rowOff>131840</xdr:rowOff>
    </xdr:to>
    <xdr:sp macro="" textlink="">
      <xdr:nvSpPr>
        <xdr:cNvPr id="17" name="Rectángulo: esquinas redondeadas 4">
          <a:extLst>
            <a:ext uri="{FF2B5EF4-FFF2-40B4-BE49-F238E27FC236}">
              <a16:creationId xmlns:a16="http://schemas.microsoft.com/office/drawing/2014/main" id="{893660CB-528B-43A8-A1AF-2E25D9697143}"/>
            </a:ext>
          </a:extLst>
        </xdr:cNvPr>
        <xdr:cNvSpPr/>
      </xdr:nvSpPr>
      <xdr:spPr>
        <a:xfrm>
          <a:off x="1175877" y="8836513"/>
          <a:ext cx="11507560" cy="92510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00667"/>
          <a:ext cx="4641873"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omarcorralesdominguez/Library/Containers/com.microsoft.Excel/Data/Documents/Y:\INFRA%202021-2024\REPORTES%20PLANEACION\FICHA%20TECNICA%20IMCF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 TÉCNICA"/>
      <sheetName val="DATOS"/>
      <sheetName val="Desplegado"/>
      <sheetName val="FICHA TECNICA IMCFD"/>
    </sheetNames>
    <sheetDataSet>
      <sheetData sheetId="0"/>
      <sheetData sheetId="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s>
    <sheetDataSet>
      <sheetData sheetId="0" refreshError="1">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view="pageBreakPreview" topLeftCell="A13" zoomScale="40" zoomScaleNormal="50" zoomScaleSheetLayoutView="40" workbookViewId="0">
      <selection activeCell="I52" sqref="I52"/>
    </sheetView>
  </sheetViews>
  <sheetFormatPr baseColWidth="10" defaultColWidth="11.33203125" defaultRowHeight="15" x14ac:dyDescent="0.2"/>
  <cols>
    <col min="1" max="1" width="12.83203125" style="12" customWidth="1"/>
    <col min="2" max="2" width="16.5" style="12" customWidth="1"/>
    <col min="3" max="3" width="21.83203125" style="12" customWidth="1"/>
    <col min="4" max="4" width="50" style="12" customWidth="1"/>
    <col min="5" max="5" width="50.83203125" style="12" customWidth="1"/>
    <col min="6" max="6" width="28.83203125" style="12" customWidth="1"/>
    <col min="7" max="7" width="23" style="12" customWidth="1"/>
    <col min="8" max="8" width="6.6640625" style="12" customWidth="1"/>
    <col min="9" max="12" width="11.33203125" style="12" customWidth="1"/>
    <col min="13" max="13" width="10.6640625" style="12" customWidth="1"/>
    <col min="14" max="423" width="11.33203125" style="12" customWidth="1"/>
    <col min="424" max="16384" width="11.33203125" style="12"/>
  </cols>
  <sheetData>
    <row r="1" spans="1:10" ht="34" x14ac:dyDescent="0.2">
      <c r="B1" s="13"/>
      <c r="C1" s="13"/>
      <c r="D1" s="85"/>
      <c r="E1" s="86"/>
      <c r="F1" s="13"/>
    </row>
    <row r="2" spans="1:10" ht="34" x14ac:dyDescent="0.2">
      <c r="A2" s="13"/>
      <c r="B2" s="13"/>
      <c r="C2" s="13"/>
      <c r="D2" s="86"/>
      <c r="E2" s="86"/>
      <c r="F2" s="13"/>
    </row>
    <row r="3" spans="1:10" ht="34" x14ac:dyDescent="0.2">
      <c r="A3" s="13"/>
      <c r="B3" s="13"/>
      <c r="C3" s="13"/>
      <c r="D3" s="87" t="s">
        <v>28</v>
      </c>
      <c r="E3" s="88"/>
      <c r="F3" s="13"/>
    </row>
    <row r="4" spans="1:10" ht="23" x14ac:dyDescent="0.2">
      <c r="D4" s="24">
        <v>44866</v>
      </c>
      <c r="E4" s="25">
        <v>44866</v>
      </c>
    </row>
    <row r="5" spans="1:10" ht="21" x14ac:dyDescent="0.25">
      <c r="D5" s="26"/>
      <c r="E5" s="26"/>
      <c r="F5" s="15"/>
      <c r="J5" s="27"/>
    </row>
    <row r="6" spans="1:10" ht="29" x14ac:dyDescent="0.2">
      <c r="A6" s="28"/>
      <c r="B6" s="87" t="s">
        <v>29</v>
      </c>
      <c r="C6" s="89"/>
      <c r="D6" s="90" t="s">
        <v>36</v>
      </c>
      <c r="E6" s="91"/>
      <c r="F6" s="92"/>
    </row>
    <row r="7" spans="1:10" ht="19" x14ac:dyDescent="0.2">
      <c r="A7" s="28"/>
      <c r="B7" s="29"/>
      <c r="C7" s="29"/>
      <c r="D7" s="30"/>
      <c r="E7" s="30"/>
      <c r="F7" s="30"/>
    </row>
    <row r="9" spans="1:10" ht="60" x14ac:dyDescent="0.2">
      <c r="B9" s="31"/>
      <c r="C9" s="32" t="s">
        <v>37</v>
      </c>
      <c r="D9" s="33" t="s">
        <v>38</v>
      </c>
      <c r="E9" s="33" t="s">
        <v>39</v>
      </c>
      <c r="F9" s="31"/>
      <c r="G9" s="31"/>
      <c r="H9" s="31"/>
    </row>
    <row r="10" spans="1:10" ht="95" x14ac:dyDescent="0.2">
      <c r="C10" s="34" t="s">
        <v>40</v>
      </c>
      <c r="D10" s="35" t="str">
        <f>IFERROR(VLOOKUP(C10,[1]DATOS!RJ4:RL1500,2,0),"")</f>
        <v>REALIZAR ACCIONES PREVENTIVAS, CORRECTIVAS Y DE MEJORAMIENTO A LA INFRAESTRUCTURA DE LOS CENTROS DEPORTIVOS.</v>
      </c>
      <c r="E10" s="35" t="str">
        <f>IFERROR(VLOOKUP(C10,[1]DATOS!RJ4:RL1500,3,0),"")</f>
        <v>PORCENTAJE DE ACCIONES PREVENTIVAS, CORRECTIVAS Y DE MEJORAMIENTO A LA INFRAESTRUCTURA DE LOS CENTROS DEPORTIVOS.</v>
      </c>
      <c r="F10" s="7" t="str">
        <f>IFERROR(VLOOKUP(D10,[2]Hoja1!$F$2:$H$1300,3,0),"")</f>
        <v/>
      </c>
    </row>
    <row r="11" spans="1:10" ht="16" x14ac:dyDescent="0.2">
      <c r="B11" s="93"/>
      <c r="C11" s="93"/>
      <c r="D11" s="36"/>
      <c r="E11" s="14"/>
      <c r="F11" s="37"/>
    </row>
    <row r="13" spans="1:10" ht="16" x14ac:dyDescent="0.2">
      <c r="C13" s="36"/>
      <c r="D13" s="36"/>
      <c r="E13" s="36"/>
      <c r="F13" s="16"/>
    </row>
    <row r="14" spans="1:10" ht="16" x14ac:dyDescent="0.2">
      <c r="C14" s="36"/>
      <c r="D14" s="36"/>
      <c r="E14" s="36"/>
      <c r="F14" s="16"/>
    </row>
    <row r="15" spans="1:10" ht="16" x14ac:dyDescent="0.2">
      <c r="C15" s="36"/>
      <c r="D15" s="36"/>
      <c r="E15" s="36"/>
      <c r="F15" s="16"/>
    </row>
    <row r="16" spans="1:10" ht="16" x14ac:dyDescent="0.2">
      <c r="C16" s="36"/>
      <c r="D16" s="36"/>
      <c r="E16" s="36"/>
      <c r="F16" s="16"/>
    </row>
    <row r="17" spans="1:7" ht="16" x14ac:dyDescent="0.2">
      <c r="C17" s="36"/>
      <c r="D17" s="36"/>
      <c r="E17" s="36"/>
      <c r="F17" s="16"/>
    </row>
    <row r="18" spans="1:7" ht="16" x14ac:dyDescent="0.2">
      <c r="C18" s="36"/>
      <c r="D18" s="36"/>
      <c r="E18" s="36"/>
      <c r="F18" s="16"/>
    </row>
    <row r="19" spans="1:7" ht="16" x14ac:dyDescent="0.2">
      <c r="C19" s="36"/>
      <c r="D19" s="36"/>
      <c r="E19" s="36"/>
      <c r="F19" s="16"/>
    </row>
    <row r="20" spans="1:7" ht="29" x14ac:dyDescent="0.2">
      <c r="C20" s="36"/>
      <c r="D20" s="38" t="s">
        <v>41</v>
      </c>
      <c r="E20" s="39" t="s">
        <v>42</v>
      </c>
      <c r="F20" s="16"/>
    </row>
    <row r="21" spans="1:7" ht="42" x14ac:dyDescent="0.2">
      <c r="C21" s="36"/>
      <c r="D21" s="40" t="s">
        <v>43</v>
      </c>
      <c r="E21" s="41" t="s">
        <v>44</v>
      </c>
      <c r="F21" s="16"/>
    </row>
    <row r="22" spans="1:7" ht="16" x14ac:dyDescent="0.2">
      <c r="C22" s="36"/>
      <c r="D22" s="36"/>
      <c r="E22" s="36"/>
      <c r="F22" s="16"/>
    </row>
    <row r="26" spans="1:7" ht="19" x14ac:dyDescent="0.2">
      <c r="A26" s="84"/>
      <c r="B26" s="84"/>
      <c r="C26" s="84"/>
      <c r="D26" s="84"/>
      <c r="G26"/>
    </row>
    <row r="27" spans="1:7" ht="60" x14ac:dyDescent="0.2">
      <c r="A27" s="13"/>
      <c r="B27" s="33" t="s">
        <v>30</v>
      </c>
      <c r="C27" s="74" t="s">
        <v>31</v>
      </c>
      <c r="D27" s="75"/>
      <c r="E27" s="75"/>
      <c r="F27" s="75"/>
      <c r="G27" s="42"/>
    </row>
    <row r="28" spans="1:7" ht="28.5" customHeight="1" x14ac:dyDescent="0.2">
      <c r="A28" s="13"/>
      <c r="B28" s="43">
        <v>1</v>
      </c>
      <c r="C28" s="69" t="s">
        <v>46</v>
      </c>
      <c r="D28" s="70"/>
      <c r="E28" s="45"/>
      <c r="F28" s="45"/>
      <c r="G28" s="46"/>
    </row>
    <row r="29" spans="1:7" ht="21.75" customHeight="1" x14ac:dyDescent="0.2">
      <c r="A29" s="17"/>
      <c r="B29" s="47">
        <v>2</v>
      </c>
      <c r="C29" s="69" t="s">
        <v>47</v>
      </c>
      <c r="D29" s="70"/>
      <c r="E29" s="45"/>
      <c r="F29" s="45"/>
      <c r="G29" s="46"/>
    </row>
    <row r="30" spans="1:7" ht="21.75" customHeight="1" x14ac:dyDescent="0.2">
      <c r="B30" s="47">
        <v>3</v>
      </c>
      <c r="C30" s="69" t="s">
        <v>48</v>
      </c>
      <c r="D30" s="70"/>
      <c r="E30" s="45"/>
      <c r="F30" s="45"/>
      <c r="G30" s="46"/>
    </row>
    <row r="31" spans="1:7" customFormat="1" ht="21" customHeight="1" x14ac:dyDescent="0.2">
      <c r="B31" s="48">
        <v>4</v>
      </c>
      <c r="C31" s="69" t="s">
        <v>49</v>
      </c>
      <c r="D31" s="70"/>
      <c r="E31" s="45"/>
      <c r="F31" s="45"/>
      <c r="G31" s="46"/>
    </row>
    <row r="32" spans="1:7" ht="18" x14ac:dyDescent="0.2">
      <c r="B32" s="47"/>
      <c r="C32" s="44"/>
      <c r="D32" s="45"/>
      <c r="E32" s="45"/>
      <c r="F32" s="45"/>
      <c r="G32" s="46"/>
    </row>
    <row r="33" spans="2:7" ht="18" x14ac:dyDescent="0.2">
      <c r="B33" s="47"/>
      <c r="C33" s="44"/>
      <c r="D33" s="45"/>
      <c r="E33" s="45"/>
      <c r="F33" s="45"/>
      <c r="G33" s="46"/>
    </row>
    <row r="34" spans="2:7" ht="18" x14ac:dyDescent="0.2">
      <c r="B34" s="47"/>
      <c r="C34" s="44"/>
      <c r="D34" s="45"/>
      <c r="E34" s="45"/>
      <c r="F34" s="45"/>
      <c r="G34" s="46"/>
    </row>
    <row r="35" spans="2:7" ht="18" x14ac:dyDescent="0.2">
      <c r="B35" s="48"/>
      <c r="C35" s="44"/>
      <c r="D35" s="45"/>
      <c r="E35" s="45"/>
      <c r="F35" s="45"/>
      <c r="G35" s="46"/>
    </row>
    <row r="36" spans="2:7" ht="18" x14ac:dyDescent="0.2">
      <c r="B36" s="49"/>
      <c r="C36" s="50"/>
      <c r="D36" s="50"/>
      <c r="E36" s="50"/>
      <c r="F36" s="50"/>
      <c r="G36" s="50"/>
    </row>
    <row r="37" spans="2:7" x14ac:dyDescent="0.2">
      <c r="D37" s="18"/>
      <c r="E37" s="18"/>
      <c r="F37" s="19"/>
    </row>
    <row r="38" spans="2:7" ht="29" x14ac:dyDescent="0.2">
      <c r="B38" s="76" t="s">
        <v>32</v>
      </c>
      <c r="C38" s="77"/>
      <c r="D38" s="77"/>
      <c r="E38" s="77"/>
      <c r="F38" s="77"/>
      <c r="G38" s="78"/>
    </row>
    <row r="39" spans="2:7" x14ac:dyDescent="0.2">
      <c r="B39" s="79"/>
      <c r="C39" s="79"/>
      <c r="D39" s="79"/>
      <c r="E39" s="79"/>
      <c r="F39" s="79"/>
      <c r="G39" s="79"/>
    </row>
    <row r="40" spans="2:7" x14ac:dyDescent="0.2">
      <c r="B40" s="79"/>
      <c r="C40" s="79"/>
      <c r="D40" s="79"/>
      <c r="E40" s="79"/>
      <c r="F40" s="79"/>
      <c r="G40" s="79"/>
    </row>
    <row r="41" spans="2:7" x14ac:dyDescent="0.2">
      <c r="B41" s="79"/>
      <c r="C41" s="79"/>
      <c r="D41" s="79"/>
      <c r="E41" s="79"/>
      <c r="F41" s="79"/>
      <c r="G41" s="79"/>
    </row>
    <row r="42" spans="2:7" ht="16" x14ac:dyDescent="0.2">
      <c r="C42" s="51"/>
      <c r="D42" s="51"/>
      <c r="E42" s="51"/>
      <c r="F42" s="51"/>
    </row>
    <row r="43" spans="2:7" ht="29" x14ac:dyDescent="0.2">
      <c r="B43" s="80" t="s">
        <v>45</v>
      </c>
      <c r="C43" s="81"/>
      <c r="D43" s="81"/>
      <c r="E43" s="81"/>
      <c r="F43" s="81"/>
      <c r="G43" s="81"/>
    </row>
    <row r="44" spans="2:7" ht="64.5" customHeight="1" x14ac:dyDescent="0.2">
      <c r="B44" s="71" t="s">
        <v>64</v>
      </c>
      <c r="C44" s="72"/>
      <c r="D44" s="72"/>
      <c r="E44" s="72"/>
      <c r="F44" s="72"/>
      <c r="G44" s="73"/>
    </row>
    <row r="45" spans="2:7" ht="19" x14ac:dyDescent="0.2">
      <c r="B45" s="52"/>
      <c r="C45" s="53"/>
      <c r="D45" s="53"/>
      <c r="E45" s="53"/>
      <c r="F45" s="53"/>
      <c r="G45" s="54"/>
    </row>
    <row r="46" spans="2:7" ht="19" x14ac:dyDescent="0.2">
      <c r="B46" s="52"/>
      <c r="C46" s="53"/>
      <c r="D46" s="53"/>
      <c r="E46" s="53"/>
      <c r="F46" s="53"/>
      <c r="G46" s="54"/>
    </row>
    <row r="47" spans="2:7" ht="19" x14ac:dyDescent="0.2">
      <c r="B47" s="52"/>
      <c r="C47" s="53"/>
      <c r="D47" s="53"/>
      <c r="E47" s="53"/>
      <c r="F47" s="53"/>
      <c r="G47" s="54"/>
    </row>
    <row r="48" spans="2:7" ht="19" x14ac:dyDescent="0.2">
      <c r="B48" s="52"/>
      <c r="C48" s="53"/>
      <c r="D48" s="53"/>
      <c r="E48" s="53"/>
      <c r="F48" s="53"/>
      <c r="G48" s="54"/>
    </row>
    <row r="49" spans="2:8" ht="19" x14ac:dyDescent="0.25">
      <c r="B49" s="55"/>
      <c r="C49" s="56"/>
      <c r="D49" s="56"/>
      <c r="E49" s="56"/>
      <c r="F49" s="56"/>
      <c r="G49" s="57"/>
    </row>
    <row r="50" spans="2:8" ht="19" x14ac:dyDescent="0.25">
      <c r="B50" s="58"/>
      <c r="C50" s="58"/>
      <c r="D50" s="58"/>
      <c r="E50" s="58"/>
      <c r="F50" s="58"/>
      <c r="G50" s="58"/>
    </row>
    <row r="51" spans="2:8" ht="19" x14ac:dyDescent="0.25">
      <c r="B51" s="58"/>
      <c r="C51" s="58"/>
      <c r="D51" s="58"/>
      <c r="E51" s="58"/>
      <c r="F51" s="58"/>
      <c r="G51" s="58"/>
    </row>
    <row r="52" spans="2:8" ht="19" x14ac:dyDescent="0.25">
      <c r="B52" s="58"/>
      <c r="C52" s="58"/>
      <c r="D52" s="58"/>
      <c r="E52" s="58"/>
      <c r="F52" s="58"/>
      <c r="G52" s="58"/>
    </row>
    <row r="53" spans="2:8" ht="19" x14ac:dyDescent="0.25">
      <c r="B53" s="58"/>
      <c r="C53" s="58"/>
      <c r="D53" s="58"/>
      <c r="E53" s="58"/>
      <c r="F53" s="58"/>
      <c r="G53" s="58"/>
    </row>
    <row r="54" spans="2:8" ht="19" x14ac:dyDescent="0.25">
      <c r="B54" s="58"/>
      <c r="C54" s="58"/>
      <c r="D54" s="58"/>
      <c r="E54" s="58"/>
      <c r="F54" s="58"/>
      <c r="G54" s="58"/>
    </row>
    <row r="55" spans="2:8" ht="26" x14ac:dyDescent="0.2">
      <c r="B55" s="82"/>
      <c r="C55" s="82"/>
      <c r="F55" s="83"/>
      <c r="G55" s="83"/>
      <c r="H55" s="83"/>
    </row>
    <row r="56" spans="2:8" ht="23" x14ac:dyDescent="0.25">
      <c r="D56" s="59"/>
      <c r="F56" s="83"/>
      <c r="G56" s="83"/>
      <c r="H56" s="83"/>
    </row>
    <row r="57" spans="2:8" ht="23" x14ac:dyDescent="0.2">
      <c r="C57" s="68"/>
      <c r="D57" s="68"/>
      <c r="F57" s="60"/>
    </row>
  </sheetData>
  <mergeCells count="18">
    <mergeCell ref="A26:D26"/>
    <mergeCell ref="D1:E2"/>
    <mergeCell ref="D3:E3"/>
    <mergeCell ref="B6:C6"/>
    <mergeCell ref="D6:F6"/>
    <mergeCell ref="B11:C11"/>
    <mergeCell ref="C27:F27"/>
    <mergeCell ref="B38:G38"/>
    <mergeCell ref="B39:G41"/>
    <mergeCell ref="B43:G43"/>
    <mergeCell ref="B55:C55"/>
    <mergeCell ref="F55:H56"/>
    <mergeCell ref="C57:D57"/>
    <mergeCell ref="C28:D28"/>
    <mergeCell ref="C29:D29"/>
    <mergeCell ref="C30:D30"/>
    <mergeCell ref="C31:D31"/>
    <mergeCell ref="B44:G44"/>
  </mergeCells>
  <conditionalFormatting sqref="D21">
    <cfRule type="containsText" dxfId="15" priority="1" operator="containsText" text="N/A">
      <formula>NOT(ISERROR(SEARCH("N/A",D21)))</formula>
    </cfRule>
    <cfRule type="containsText" dxfId="14" priority="2" operator="containsText" text="X. Innovación y sofisticación en los sectores económicos (Innovación)">
      <formula>NOT(ISERROR(SEARCH("X. Innovación y sofisticación en los sectores económicos (Innovación)",D21)))</formula>
    </cfRule>
    <cfRule type="containsText" dxfId="13" priority="3" operator="containsText" text="IX. Aprovechamiento de las relaciones internacionales (Relaciones internacionales)">
      <formula>NOT(ISERROR(SEARCH("IX. Aprovechamiento de las relaciones internacionales (Relaciones internacionales)",D21)))</formula>
    </cfRule>
    <cfRule type="containsText" dxfId="12" priority="4" operator="containsText" text="VIII. Sectores precursores de clase mundial (Precursores)  ">
      <formula>NOT(ISERROR(SEARCH("VIII. Sectores precursores de clase mundial (Precursores)  ",D21)))</formula>
    </cfRule>
    <cfRule type="containsText" dxfId="11" priority="5" operator="containsText" text="VII. Economía estable (Economía) ">
      <formula>NOT(ISERROR(SEARCH("VII. Economía estable (Economía) ",D21)))</formula>
    </cfRule>
    <cfRule type="containsText" dxfId="10" priority="6" operator="containsText" text="VI.Mercado de factores eficientes (Mercado de factores)  ">
      <formula>NOT(ISERROR(SEARCH("VI.Mercado de factores eficientes (Mercado de factores)  ",D21)))</formula>
    </cfRule>
    <cfRule type="containsText" dxfId="9" priority="7" operator="containsText" text="V.Gobiernos eficientes y eficaces (Gobiernos) ">
      <formula>NOT(ISERROR(SEARCH("V.Gobiernos eficientes y eficaces (Gobiernos) ",D21)))</formula>
    </cfRule>
    <cfRule type="containsText" dxfId="8" priority="8" operator="containsText" text="IV. Sistema político estable y funcional (Sistema político) ">
      <formula>NOT(ISERROR(SEARCH("IV. Sistema político estable y funcional (Sistema político) ",D21)))</formula>
    </cfRule>
    <cfRule type="containsText" dxfId="7" priority="9" operator="containsText" text="III. Sociedad incluyente, preparada y sana (Sociedad) ">
      <formula>NOT(ISERROR(SEARCH("III. Sociedad incluyente, preparada y sana (Sociedad) ",D21)))</formula>
    </cfRule>
    <cfRule type="containsText" dxfId="6" priority="10" operator="containsText" text="II. Manejo sustentable del medio ambiente (Medio ambiente)  ">
      <formula>NOT(ISERROR(SEARCH("II. Manejo sustentable del medio ambiente (Medio ambiente)  ",D21)))</formula>
    </cfRule>
    <cfRule type="containsText" dxfId="5" priority="11" operator="containsText" text="I. Sistema de derecho contable y objetivo (Derecho) ">
      <formula>NOT(ISERROR(SEARCH("I. Sistema de derecho contable y objetivo (Derecho) ",D21)))</formula>
    </cfRule>
    <cfRule type="containsText" dxfId="4" priority="12" operator="containsText" text="V.Gobiernos eficientes y eficaces (Gobiernos) ">
      <formula>NOT(ISERROR(SEARCH("V.Gobiernos eficientes y eficaces (Gobiernos) ",D21)))</formula>
    </cfRule>
    <cfRule type="containsText" dxfId="3" priority="13" operator="containsText" text="IV. Sistema político estable y funcional (Sistema político) ">
      <formula>NOT(ISERROR(SEARCH("IV. Sistema político estable y funcional (Sistema político) ",D21)))</formula>
    </cfRule>
    <cfRule type="containsText" dxfId="2" priority="14" operator="containsText" text="III. Sociedad incluyente, preparada y sana (Sociedad) ">
      <formula>NOT(ISERROR(SEARCH("III. Sociedad incluyente, preparada y sana (Sociedad) ",D21)))</formula>
    </cfRule>
    <cfRule type="containsText" dxfId="1" priority="15" operator="containsText" text="II. Manejo sustentable del medio ambiente (Medio ambiente)  ">
      <formula>NOT(ISERROR(SEARCH("II. Manejo sustentable del medio ambiente (Medio ambiente)  ",D21)))</formula>
    </cfRule>
    <cfRule type="containsText" dxfId="0" priority="16" operator="containsText" text="I. Sistema de derecho contable y objetivo (Derecho) ">
      <formula>NOT(ISERROR(SEARCH("I. Sistema de derecho contable y objetivo (Derecho) ",D21)))</formula>
    </cfRule>
  </conditionalFormatting>
  <dataValidations count="4">
    <dataValidation type="list" allowBlank="1" showInputMessage="1" showErrorMessage="1" sqref="E21" xr:uid="{00000000-0002-0000-0000-000000000000}">
      <formula1>SUBINDICE</formula1>
    </dataValidation>
    <dataValidation type="list" allowBlank="1" showInputMessage="1" showErrorMessage="1" sqref="D7" xr:uid="{00000000-0002-0000-0000-000001000000}">
      <formula1>#REF!</formula1>
    </dataValidation>
    <dataValidation type="list" allowBlank="1" showInputMessage="1" showErrorMessage="1" sqref="D21" xr:uid="{00000000-0002-0000-0000-000002000000}">
      <formula1>INDICADORES</formula1>
    </dataValidation>
    <dataValidation type="list" allowBlank="1" showInputMessage="1" showErrorMessage="1" sqref="D4:E4" xr:uid="{00000000-0002-0000-0000-000003000000}">
      <formula1>"sep-21,oct-21,nov.21,dic-21,ene-22,feb-22,mzo-22,abr-22,may-22,jun-22,jul-22,ago-22,sep-22,oct-22,nov-22,dic-22,ene-23,feb-23,mzo-23,abr-23,may-23,hun-23,jul-23,ago-23,sep-23,oct-23,nov-23,dic-23,ene-24,feb-24,mzo-24,abr-24,may-24,jun-24,jul-24,ago-24,sep"</formula1>
    </dataValidation>
  </dataValidations>
  <pageMargins left="0.7" right="0.7" top="0.75" bottom="0.75" header="0.3" footer="0.3"/>
  <pageSetup paperSize="9" scale="35" orientation="portrait" horizontalDpi="360" verticalDpi="36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'/Users/omarcorralesdominguez/Library/Containers/com.microsoft.Excel/Data/Documents/Y:\INFRA 2021-2024\REPORTES PLANEACION\[FICHA TECNICA IMCFD.xlsm]DATOS'!#REF!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
  <sheetViews>
    <sheetView zoomScale="80" zoomScaleNormal="80" workbookViewId="0">
      <selection activeCell="C20" sqref="C20"/>
    </sheetView>
  </sheetViews>
  <sheetFormatPr baseColWidth="10" defaultRowHeight="15" x14ac:dyDescent="0.2"/>
  <cols>
    <col min="2" max="2" width="38.5" customWidth="1"/>
    <col min="3" max="3" width="72.1640625" bestFit="1" customWidth="1"/>
    <col min="4" max="4" width="12.6640625" customWidth="1"/>
  </cols>
  <sheetData>
    <row r="1" spans="1:7" ht="30" x14ac:dyDescent="0.2">
      <c r="A1" s="22" t="s">
        <v>0</v>
      </c>
      <c r="B1" s="22" t="s">
        <v>40</v>
      </c>
      <c r="C1" s="23" t="s">
        <v>74</v>
      </c>
      <c r="D1" s="22" t="s">
        <v>1</v>
      </c>
    </row>
    <row r="2" spans="1:7" ht="16" x14ac:dyDescent="0.2">
      <c r="A2" s="22">
        <v>1</v>
      </c>
      <c r="B2" s="63" t="s">
        <v>50</v>
      </c>
      <c r="C2" s="64" t="s">
        <v>53</v>
      </c>
      <c r="D2" s="65">
        <v>1200</v>
      </c>
      <c r="E2" s="62"/>
      <c r="F2" s="62"/>
      <c r="G2" s="62"/>
    </row>
    <row r="3" spans="1:7" ht="16" x14ac:dyDescent="0.2">
      <c r="A3" s="22">
        <v>2</v>
      </c>
      <c r="B3" s="63" t="s">
        <v>51</v>
      </c>
      <c r="C3" s="64" t="s">
        <v>62</v>
      </c>
      <c r="D3" s="65">
        <v>3800</v>
      </c>
      <c r="E3" s="62"/>
      <c r="F3" s="62"/>
      <c r="G3" s="62"/>
    </row>
    <row r="4" spans="1:7" ht="16" x14ac:dyDescent="0.2">
      <c r="A4" s="22">
        <v>3</v>
      </c>
      <c r="B4" s="63" t="s">
        <v>59</v>
      </c>
      <c r="C4" s="64" t="s">
        <v>61</v>
      </c>
      <c r="D4" s="21">
        <v>500</v>
      </c>
    </row>
    <row r="5" spans="1:7" ht="16" x14ac:dyDescent="0.2">
      <c r="A5" s="22">
        <v>4</v>
      </c>
      <c r="B5" s="63" t="s">
        <v>54</v>
      </c>
      <c r="C5" s="64" t="s">
        <v>56</v>
      </c>
      <c r="D5" s="21">
        <v>1800</v>
      </c>
    </row>
    <row r="6" spans="1:7" ht="16" x14ac:dyDescent="0.2">
      <c r="A6" s="22">
        <v>5</v>
      </c>
      <c r="B6" s="63" t="s">
        <v>51</v>
      </c>
      <c r="C6" s="64" t="s">
        <v>62</v>
      </c>
      <c r="D6" s="65">
        <v>5000</v>
      </c>
      <c r="E6" s="62"/>
      <c r="F6" s="62"/>
      <c r="G6" s="62"/>
    </row>
    <row r="7" spans="1:7" ht="16" x14ac:dyDescent="0.2">
      <c r="C7" s="66" t="s">
        <v>57</v>
      </c>
      <c r="D7" s="67">
        <f>D2+D3+D4+D5+D6</f>
        <v>12300</v>
      </c>
      <c r="E7" s="62"/>
      <c r="F7" s="62"/>
      <c r="G7" s="62"/>
    </row>
  </sheetData>
  <pageMargins left="0.7" right="0.7" top="0.75" bottom="0.75" header="0.3" footer="0.3"/>
  <pageSetup scale="84"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48"/>
  <sheetViews>
    <sheetView view="pageBreakPreview" topLeftCell="A7" zoomScale="90" zoomScaleNormal="100" zoomScaleSheetLayoutView="90" workbookViewId="0">
      <selection activeCell="F40" sqref="F40"/>
    </sheetView>
  </sheetViews>
  <sheetFormatPr baseColWidth="10" defaultRowHeight="15" x14ac:dyDescent="0.2"/>
  <cols>
    <col min="2" max="2" width="15.1640625" customWidth="1"/>
    <col min="3" max="3" width="16.6640625" customWidth="1"/>
    <col min="4" max="4" width="15.1640625" customWidth="1"/>
    <col min="6" max="6" width="14.6640625" bestFit="1" customWidth="1"/>
    <col min="7" max="7" width="24.83203125" customWidth="1"/>
  </cols>
  <sheetData>
    <row r="2" spans="1:7" ht="26" x14ac:dyDescent="0.3">
      <c r="D2" s="95" t="s">
        <v>3</v>
      </c>
      <c r="E2" s="95"/>
      <c r="F2" s="95"/>
      <c r="G2" s="95"/>
    </row>
    <row r="4" spans="1:7" x14ac:dyDescent="0.2">
      <c r="F4" s="4" t="s">
        <v>4</v>
      </c>
      <c r="G4" s="3" t="s">
        <v>5</v>
      </c>
    </row>
    <row r="5" spans="1:7" x14ac:dyDescent="0.2">
      <c r="F5" s="4" t="s">
        <v>6</v>
      </c>
      <c r="G5" s="3" t="s">
        <v>7</v>
      </c>
    </row>
    <row r="6" spans="1:7" ht="166.5" customHeight="1" x14ac:dyDescent="0.2">
      <c r="F6" s="5" t="s">
        <v>8</v>
      </c>
      <c r="G6" s="61" t="s">
        <v>52</v>
      </c>
    </row>
    <row r="7" spans="1:7" x14ac:dyDescent="0.2">
      <c r="F7" s="4" t="s">
        <v>9</v>
      </c>
      <c r="G7" s="20" t="s">
        <v>40</v>
      </c>
    </row>
    <row r="10" spans="1:7" x14ac:dyDescent="0.2">
      <c r="A10" s="96" t="s">
        <v>10</v>
      </c>
      <c r="B10" s="96"/>
      <c r="C10" s="97" t="s">
        <v>63</v>
      </c>
      <c r="D10" s="97"/>
      <c r="E10" s="97"/>
      <c r="F10" s="97"/>
      <c r="G10" s="97"/>
    </row>
    <row r="11" spans="1:7" ht="15" customHeight="1" x14ac:dyDescent="0.2">
      <c r="A11" s="96" t="s">
        <v>11</v>
      </c>
      <c r="B11" s="98"/>
      <c r="C11" s="99" t="s">
        <v>50</v>
      </c>
      <c r="D11" s="99"/>
      <c r="E11" s="99"/>
      <c r="F11" s="99"/>
      <c r="G11" s="99"/>
    </row>
    <row r="12" spans="1:7" ht="15" customHeight="1" x14ac:dyDescent="0.2">
      <c r="A12" s="96" t="s">
        <v>12</v>
      </c>
      <c r="B12" s="98"/>
      <c r="C12" s="100" t="s">
        <v>53</v>
      </c>
      <c r="D12" s="101"/>
      <c r="E12" s="101"/>
      <c r="F12" s="101"/>
      <c r="G12" s="102"/>
    </row>
    <row r="13" spans="1:7" ht="22.5" customHeight="1" x14ac:dyDescent="0.2">
      <c r="A13" s="96" t="s">
        <v>13</v>
      </c>
      <c r="B13" s="98"/>
      <c r="C13" s="103"/>
      <c r="D13" s="104"/>
      <c r="E13" s="104"/>
      <c r="F13" s="104"/>
      <c r="G13" s="105"/>
    </row>
    <row r="14" spans="1:7" x14ac:dyDescent="0.2">
      <c r="A14" s="96" t="s">
        <v>14</v>
      </c>
      <c r="B14" s="96"/>
      <c r="C14" s="106" t="s">
        <v>68</v>
      </c>
      <c r="D14" s="107"/>
      <c r="E14" s="107"/>
      <c r="F14" s="107"/>
      <c r="G14" s="107"/>
    </row>
    <row r="15" spans="1:7" ht="66.75" customHeight="1" x14ac:dyDescent="0.2">
      <c r="A15" s="108" t="s">
        <v>15</v>
      </c>
      <c r="B15" s="108"/>
      <c r="C15" s="109" t="s">
        <v>66</v>
      </c>
      <c r="D15" s="110"/>
      <c r="E15" s="110"/>
      <c r="F15" s="110"/>
      <c r="G15" s="111"/>
    </row>
    <row r="16" spans="1:7" x14ac:dyDescent="0.2">
      <c r="A16" s="6"/>
      <c r="B16" s="6"/>
      <c r="C16" s="7"/>
      <c r="D16" s="7"/>
      <c r="E16" s="7"/>
      <c r="F16" s="7"/>
      <c r="G16" s="7"/>
    </row>
    <row r="17" spans="1:7" x14ac:dyDescent="0.2">
      <c r="A17" s="6"/>
      <c r="B17" s="6"/>
      <c r="C17" s="7"/>
      <c r="D17" s="7"/>
      <c r="E17" s="7"/>
      <c r="F17" s="7"/>
      <c r="G17" s="7"/>
    </row>
    <row r="18" spans="1:7" x14ac:dyDescent="0.2">
      <c r="A18" s="94" t="s">
        <v>16</v>
      </c>
      <c r="B18" s="94"/>
    </row>
    <row r="20" spans="1:7" s="1" customFormat="1" ht="18.75" customHeight="1" x14ac:dyDescent="0.2">
      <c r="A20" s="8" t="s">
        <v>17</v>
      </c>
      <c r="B20" s="8">
        <v>61</v>
      </c>
      <c r="C20" s="8" t="s">
        <v>18</v>
      </c>
      <c r="D20" s="8">
        <v>29</v>
      </c>
    </row>
    <row r="21" spans="1:7" s="1" customFormat="1" ht="18.75" customHeight="1" x14ac:dyDescent="0.2">
      <c r="A21" s="8" t="s">
        <v>19</v>
      </c>
      <c r="B21" s="8">
        <v>132</v>
      </c>
      <c r="C21" s="8" t="s">
        <v>20</v>
      </c>
      <c r="D21" s="8">
        <v>280</v>
      </c>
    </row>
    <row r="23" spans="1:7" x14ac:dyDescent="0.2">
      <c r="C23" s="3" t="s">
        <v>2</v>
      </c>
      <c r="D23" s="3">
        <f>SUM(B20,D20,B21,D21)</f>
        <v>502</v>
      </c>
    </row>
    <row r="25" spans="1:7" x14ac:dyDescent="0.2">
      <c r="A25" s="94" t="s">
        <v>21</v>
      </c>
      <c r="B25" s="94"/>
    </row>
    <row r="27" spans="1:7" x14ac:dyDescent="0.2">
      <c r="A27" s="8" t="s">
        <v>17</v>
      </c>
      <c r="B27" s="8">
        <v>61</v>
      </c>
      <c r="C27" s="8" t="s">
        <v>18</v>
      </c>
      <c r="D27" s="8">
        <v>29</v>
      </c>
    </row>
    <row r="28" spans="1:7" x14ac:dyDescent="0.2">
      <c r="A28" s="8" t="s">
        <v>19</v>
      </c>
      <c r="B28" s="8">
        <v>132</v>
      </c>
      <c r="C28" s="8" t="s">
        <v>20</v>
      </c>
      <c r="D28" s="8">
        <v>280</v>
      </c>
    </row>
    <row r="30" spans="1:7" x14ac:dyDescent="0.2">
      <c r="C30" s="3" t="s">
        <v>2</v>
      </c>
      <c r="D30" s="3">
        <f>SUM(B27,D27,B28,D28)</f>
        <v>502</v>
      </c>
    </row>
    <row r="33" spans="1:8" x14ac:dyDescent="0.2">
      <c r="A33" s="9" t="s">
        <v>22</v>
      </c>
    </row>
    <row r="34" spans="1:8" ht="42.75" customHeight="1" x14ac:dyDescent="0.2">
      <c r="A34" s="109" t="s">
        <v>23</v>
      </c>
      <c r="B34" s="110"/>
      <c r="C34" s="110"/>
      <c r="D34" s="110"/>
      <c r="E34" s="110"/>
      <c r="F34" s="110"/>
      <c r="G34" s="111"/>
    </row>
    <row r="38" spans="1:8" x14ac:dyDescent="0.2">
      <c r="A38" s="96" t="s">
        <v>1</v>
      </c>
      <c r="B38" s="96"/>
      <c r="C38" s="113">
        <v>1200</v>
      </c>
      <c r="D38" s="114"/>
    </row>
    <row r="39" spans="1:8" x14ac:dyDescent="0.2">
      <c r="A39" s="96" t="s">
        <v>24</v>
      </c>
      <c r="B39" s="96"/>
      <c r="C39" s="115" t="s">
        <v>25</v>
      </c>
      <c r="D39" s="115"/>
    </row>
    <row r="45" spans="1:8" x14ac:dyDescent="0.2">
      <c r="B45" s="10" t="s">
        <v>33</v>
      </c>
      <c r="F45" s="116" t="s">
        <v>35</v>
      </c>
      <c r="G45" s="116"/>
      <c r="H45" s="116"/>
    </row>
    <row r="46" spans="1:8" s="1" customFormat="1" ht="38.25" customHeight="1" x14ac:dyDescent="0.2">
      <c r="B46" s="101" t="s">
        <v>26</v>
      </c>
      <c r="C46" s="101"/>
      <c r="G46" s="11" t="s">
        <v>34</v>
      </c>
      <c r="H46" s="2"/>
    </row>
    <row r="48" spans="1:8" ht="31.5" customHeight="1" x14ac:dyDescent="0.2">
      <c r="A48" s="112" t="s">
        <v>27</v>
      </c>
      <c r="B48" s="112"/>
      <c r="C48" s="112"/>
      <c r="D48" s="112"/>
      <c r="E48" s="112"/>
      <c r="F48" s="112"/>
      <c r="G48" s="112"/>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H48"/>
  <sheetViews>
    <sheetView view="pageBreakPreview" topLeftCell="A16" zoomScaleNormal="100" zoomScaleSheetLayoutView="100" workbookViewId="0">
      <selection activeCell="F32" sqref="F32"/>
    </sheetView>
  </sheetViews>
  <sheetFormatPr baseColWidth="10" defaultRowHeight="15" x14ac:dyDescent="0.2"/>
  <cols>
    <col min="2" max="2" width="15.1640625" customWidth="1"/>
    <col min="3" max="3" width="16.6640625" customWidth="1"/>
    <col min="4" max="4" width="15.1640625" customWidth="1"/>
    <col min="6" max="6" width="14.6640625" bestFit="1" customWidth="1"/>
    <col min="7" max="7" width="24.83203125" customWidth="1"/>
  </cols>
  <sheetData>
    <row r="2" spans="1:7" ht="26" x14ac:dyDescent="0.3">
      <c r="D2" s="95" t="s">
        <v>3</v>
      </c>
      <c r="E2" s="95"/>
      <c r="F2" s="95"/>
      <c r="G2" s="95"/>
    </row>
    <row r="4" spans="1:7" x14ac:dyDescent="0.2">
      <c r="F4" s="4" t="s">
        <v>4</v>
      </c>
      <c r="G4" s="3" t="s">
        <v>5</v>
      </c>
    </row>
    <row r="5" spans="1:7" x14ac:dyDescent="0.2">
      <c r="F5" s="4" t="s">
        <v>6</v>
      </c>
      <c r="G5" s="3" t="s">
        <v>7</v>
      </c>
    </row>
    <row r="6" spans="1:7" ht="166.5" customHeight="1" x14ac:dyDescent="0.2">
      <c r="F6" s="5" t="s">
        <v>8</v>
      </c>
      <c r="G6" s="61" t="s">
        <v>52</v>
      </c>
    </row>
    <row r="7" spans="1:7" x14ac:dyDescent="0.2">
      <c r="F7" s="4" t="s">
        <v>9</v>
      </c>
      <c r="G7" s="20" t="s">
        <v>40</v>
      </c>
    </row>
    <row r="10" spans="1:7" x14ac:dyDescent="0.2">
      <c r="A10" s="96" t="s">
        <v>10</v>
      </c>
      <c r="B10" s="96"/>
      <c r="C10" s="97" t="s">
        <v>67</v>
      </c>
      <c r="D10" s="97"/>
      <c r="E10" s="97"/>
      <c r="F10" s="97"/>
      <c r="G10" s="97"/>
    </row>
    <row r="11" spans="1:7" ht="15" customHeight="1" x14ac:dyDescent="0.2">
      <c r="A11" s="96" t="s">
        <v>11</v>
      </c>
      <c r="B11" s="98"/>
      <c r="C11" s="99" t="s">
        <v>51</v>
      </c>
      <c r="D11" s="99"/>
      <c r="E11" s="99"/>
      <c r="F11" s="99"/>
      <c r="G11" s="99"/>
    </row>
    <row r="12" spans="1:7" ht="15" customHeight="1" x14ac:dyDescent="0.2">
      <c r="A12" s="96" t="s">
        <v>12</v>
      </c>
      <c r="B12" s="98"/>
      <c r="C12" s="100" t="s">
        <v>58</v>
      </c>
      <c r="D12" s="101"/>
      <c r="E12" s="101"/>
      <c r="F12" s="101"/>
      <c r="G12" s="102"/>
    </row>
    <row r="13" spans="1:7" ht="22.5" customHeight="1" x14ac:dyDescent="0.2">
      <c r="A13" s="96" t="s">
        <v>13</v>
      </c>
      <c r="B13" s="98"/>
      <c r="C13" s="103"/>
      <c r="D13" s="104"/>
      <c r="E13" s="104"/>
      <c r="F13" s="104"/>
      <c r="G13" s="105"/>
    </row>
    <row r="14" spans="1:7" x14ac:dyDescent="0.2">
      <c r="A14" s="96" t="s">
        <v>14</v>
      </c>
      <c r="B14" s="96"/>
      <c r="C14" s="106" t="s">
        <v>68</v>
      </c>
      <c r="D14" s="107"/>
      <c r="E14" s="107"/>
      <c r="F14" s="107"/>
      <c r="G14" s="107"/>
    </row>
    <row r="15" spans="1:7" ht="66.75" customHeight="1" x14ac:dyDescent="0.2">
      <c r="A15" s="108" t="s">
        <v>15</v>
      </c>
      <c r="B15" s="108"/>
      <c r="C15" s="109" t="s">
        <v>73</v>
      </c>
      <c r="D15" s="110"/>
      <c r="E15" s="110"/>
      <c r="F15" s="110"/>
      <c r="G15" s="111"/>
    </row>
    <row r="16" spans="1:7" x14ac:dyDescent="0.2">
      <c r="A16" s="6"/>
      <c r="B16" s="6"/>
      <c r="C16" s="7"/>
      <c r="D16" s="7"/>
      <c r="E16" s="7"/>
      <c r="F16" s="7"/>
      <c r="G16" s="7"/>
    </row>
    <row r="17" spans="1:7" x14ac:dyDescent="0.2">
      <c r="A17" s="6"/>
      <c r="B17" s="6"/>
      <c r="C17" s="7"/>
      <c r="D17" s="7"/>
      <c r="E17" s="7"/>
      <c r="F17" s="7"/>
      <c r="G17" s="7"/>
    </row>
    <row r="18" spans="1:7" x14ac:dyDescent="0.2">
      <c r="A18" s="94" t="s">
        <v>16</v>
      </c>
      <c r="B18" s="94"/>
    </row>
    <row r="20" spans="1:7" s="1" customFormat="1" ht="18.75" customHeight="1" x14ac:dyDescent="0.2">
      <c r="A20" s="8" t="s">
        <v>17</v>
      </c>
      <c r="B20" s="8">
        <v>118</v>
      </c>
      <c r="C20" s="8" t="s">
        <v>18</v>
      </c>
      <c r="D20" s="8">
        <v>82</v>
      </c>
    </row>
    <row r="21" spans="1:7" s="1" customFormat="1" ht="18.75" customHeight="1" x14ac:dyDescent="0.2">
      <c r="A21" s="8" t="s">
        <v>19</v>
      </c>
      <c r="B21" s="8">
        <v>201</v>
      </c>
      <c r="C21" s="8" t="s">
        <v>20</v>
      </c>
      <c r="D21" s="8">
        <v>295</v>
      </c>
    </row>
    <row r="23" spans="1:7" x14ac:dyDescent="0.2">
      <c r="C23" s="3" t="s">
        <v>2</v>
      </c>
      <c r="D23" s="3">
        <f>SUM(B20,D20,B21,D21)</f>
        <v>696</v>
      </c>
    </row>
    <row r="25" spans="1:7" x14ac:dyDescent="0.2">
      <c r="A25" s="94" t="s">
        <v>21</v>
      </c>
      <c r="B25" s="94"/>
    </row>
    <row r="27" spans="1:7" x14ac:dyDescent="0.2">
      <c r="A27" s="8" t="s">
        <v>17</v>
      </c>
      <c r="B27" s="8">
        <v>118</v>
      </c>
      <c r="C27" s="8" t="s">
        <v>18</v>
      </c>
      <c r="D27" s="8">
        <v>82</v>
      </c>
    </row>
    <row r="28" spans="1:7" x14ac:dyDescent="0.2">
      <c r="A28" s="8" t="s">
        <v>19</v>
      </c>
      <c r="B28" s="8">
        <v>201</v>
      </c>
      <c r="C28" s="8" t="s">
        <v>20</v>
      </c>
      <c r="D28" s="8">
        <v>295</v>
      </c>
    </row>
    <row r="30" spans="1:7" x14ac:dyDescent="0.2">
      <c r="C30" s="3" t="s">
        <v>2</v>
      </c>
      <c r="D30" s="3">
        <f>SUM(B27,D27,B28,D28)</f>
        <v>696</v>
      </c>
    </row>
    <row r="33" spans="1:8" x14ac:dyDescent="0.2">
      <c r="A33" s="9" t="s">
        <v>22</v>
      </c>
    </row>
    <row r="34" spans="1:8" ht="42.75" customHeight="1" x14ac:dyDescent="0.2">
      <c r="A34" s="109" t="s">
        <v>23</v>
      </c>
      <c r="B34" s="110"/>
      <c r="C34" s="110"/>
      <c r="D34" s="110"/>
      <c r="E34" s="110"/>
      <c r="F34" s="110"/>
      <c r="G34" s="111"/>
    </row>
    <row r="38" spans="1:8" x14ac:dyDescent="0.2">
      <c r="A38" s="96" t="s">
        <v>1</v>
      </c>
      <c r="B38" s="96"/>
      <c r="C38" s="117">
        <v>3800</v>
      </c>
      <c r="D38" s="114"/>
    </row>
    <row r="39" spans="1:8" x14ac:dyDescent="0.2">
      <c r="A39" s="96" t="s">
        <v>24</v>
      </c>
      <c r="B39" s="96"/>
      <c r="C39" s="115" t="s">
        <v>25</v>
      </c>
      <c r="D39" s="115"/>
    </row>
    <row r="45" spans="1:8" x14ac:dyDescent="0.2">
      <c r="B45" s="10" t="s">
        <v>33</v>
      </c>
      <c r="F45" s="116" t="s">
        <v>35</v>
      </c>
      <c r="G45" s="116"/>
      <c r="H45" s="116"/>
    </row>
    <row r="46" spans="1:8" s="1" customFormat="1" ht="38.25" customHeight="1" x14ac:dyDescent="0.2">
      <c r="B46" s="101" t="s">
        <v>26</v>
      </c>
      <c r="C46" s="101"/>
      <c r="G46" s="11" t="s">
        <v>34</v>
      </c>
      <c r="H46" s="2"/>
    </row>
    <row r="48" spans="1:8" ht="31.5" customHeight="1" x14ac:dyDescent="0.2">
      <c r="A48" s="112" t="s">
        <v>27</v>
      </c>
      <c r="B48" s="112"/>
      <c r="C48" s="112"/>
      <c r="D48" s="112"/>
      <c r="E48" s="112"/>
      <c r="F48" s="112"/>
      <c r="G48" s="112"/>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48"/>
  <sheetViews>
    <sheetView view="pageBreakPreview" topLeftCell="A23" zoomScale="138" zoomScaleNormal="100" zoomScaleSheetLayoutView="90" workbookViewId="0">
      <selection activeCell="A34" sqref="A34:G34"/>
    </sheetView>
  </sheetViews>
  <sheetFormatPr baseColWidth="10" defaultRowHeight="15" x14ac:dyDescent="0.2"/>
  <cols>
    <col min="2" max="2" width="15.1640625" customWidth="1"/>
    <col min="3" max="3" width="16.6640625" customWidth="1"/>
    <col min="4" max="4" width="15.1640625" customWidth="1"/>
    <col min="6" max="6" width="14.6640625" bestFit="1" customWidth="1"/>
    <col min="7" max="7" width="24.83203125" customWidth="1"/>
  </cols>
  <sheetData>
    <row r="2" spans="1:7" ht="26" x14ac:dyDescent="0.3">
      <c r="D2" s="95" t="s">
        <v>3</v>
      </c>
      <c r="E2" s="95"/>
      <c r="F2" s="95"/>
      <c r="G2" s="95"/>
    </row>
    <row r="4" spans="1:7" x14ac:dyDescent="0.2">
      <c r="F4" s="4" t="s">
        <v>4</v>
      </c>
      <c r="G4" s="3" t="s">
        <v>5</v>
      </c>
    </row>
    <row r="5" spans="1:7" x14ac:dyDescent="0.2">
      <c r="F5" s="4" t="s">
        <v>6</v>
      </c>
      <c r="G5" s="3" t="s">
        <v>7</v>
      </c>
    </row>
    <row r="6" spans="1:7" ht="166.5" customHeight="1" x14ac:dyDescent="0.2">
      <c r="F6" s="5" t="s">
        <v>8</v>
      </c>
      <c r="G6" s="61" t="s">
        <v>52</v>
      </c>
    </row>
    <row r="7" spans="1:7" x14ac:dyDescent="0.2">
      <c r="F7" s="4" t="s">
        <v>9</v>
      </c>
      <c r="G7" s="20" t="s">
        <v>40</v>
      </c>
    </row>
    <row r="10" spans="1:7" x14ac:dyDescent="0.2">
      <c r="A10" s="96" t="s">
        <v>10</v>
      </c>
      <c r="B10" s="96"/>
      <c r="C10" s="97" t="s">
        <v>71</v>
      </c>
      <c r="D10" s="97"/>
      <c r="E10" s="97"/>
      <c r="F10" s="97"/>
      <c r="G10" s="97"/>
    </row>
    <row r="11" spans="1:7" ht="15" customHeight="1" x14ac:dyDescent="0.2">
      <c r="A11" s="96" t="s">
        <v>11</v>
      </c>
      <c r="B11" s="98"/>
      <c r="C11" s="99" t="s">
        <v>59</v>
      </c>
      <c r="D11" s="99"/>
      <c r="E11" s="99"/>
      <c r="F11" s="99"/>
      <c r="G11" s="99"/>
    </row>
    <row r="12" spans="1:7" ht="15" customHeight="1" x14ac:dyDescent="0.2">
      <c r="A12" s="96" t="s">
        <v>12</v>
      </c>
      <c r="B12" s="98"/>
      <c r="C12" s="100" t="s">
        <v>60</v>
      </c>
      <c r="D12" s="101"/>
      <c r="E12" s="101"/>
      <c r="F12" s="101"/>
      <c r="G12" s="102"/>
    </row>
    <row r="13" spans="1:7" ht="22.5" customHeight="1" x14ac:dyDescent="0.2">
      <c r="A13" s="96" t="s">
        <v>13</v>
      </c>
      <c r="B13" s="98"/>
      <c r="C13" s="103"/>
      <c r="D13" s="104"/>
      <c r="E13" s="104"/>
      <c r="F13" s="104"/>
      <c r="G13" s="105"/>
    </row>
    <row r="14" spans="1:7" x14ac:dyDescent="0.2">
      <c r="A14" s="96" t="s">
        <v>14</v>
      </c>
      <c r="B14" s="96"/>
      <c r="C14" s="106" t="s">
        <v>65</v>
      </c>
      <c r="D14" s="107"/>
      <c r="E14" s="107"/>
      <c r="F14" s="107"/>
      <c r="G14" s="107"/>
    </row>
    <row r="15" spans="1:7" ht="66.75" customHeight="1" x14ac:dyDescent="0.2">
      <c r="A15" s="108" t="s">
        <v>15</v>
      </c>
      <c r="B15" s="108"/>
      <c r="C15" s="109" t="s">
        <v>72</v>
      </c>
      <c r="D15" s="110"/>
      <c r="E15" s="110"/>
      <c r="F15" s="110"/>
      <c r="G15" s="111"/>
    </row>
    <row r="16" spans="1:7" x14ac:dyDescent="0.2">
      <c r="A16" s="6"/>
      <c r="B16" s="6"/>
      <c r="C16" s="7"/>
      <c r="D16" s="7"/>
      <c r="E16" s="7"/>
      <c r="F16" s="7"/>
      <c r="G16" s="7"/>
    </row>
    <row r="17" spans="1:7" x14ac:dyDescent="0.2">
      <c r="A17" s="6"/>
      <c r="B17" s="6"/>
      <c r="C17" s="7"/>
      <c r="D17" s="7"/>
      <c r="E17" s="7"/>
      <c r="F17" s="7"/>
      <c r="G17" s="7"/>
    </row>
    <row r="18" spans="1:7" x14ac:dyDescent="0.2">
      <c r="A18" s="94" t="s">
        <v>16</v>
      </c>
      <c r="B18" s="94"/>
    </row>
    <row r="20" spans="1:7" s="1" customFormat="1" ht="18.75" customHeight="1" x14ac:dyDescent="0.2">
      <c r="A20" s="8" t="s">
        <v>17</v>
      </c>
      <c r="B20" s="8">
        <v>65</v>
      </c>
      <c r="C20" s="8" t="s">
        <v>18</v>
      </c>
      <c r="D20" s="8">
        <v>50</v>
      </c>
    </row>
    <row r="21" spans="1:7" s="1" customFormat="1" ht="18.75" customHeight="1" x14ac:dyDescent="0.2">
      <c r="A21" s="8" t="s">
        <v>19</v>
      </c>
      <c r="B21" s="8">
        <v>180</v>
      </c>
      <c r="C21" s="8" t="s">
        <v>20</v>
      </c>
      <c r="D21" s="8">
        <v>300</v>
      </c>
    </row>
    <row r="23" spans="1:7" x14ac:dyDescent="0.2">
      <c r="C23" s="3" t="s">
        <v>2</v>
      </c>
      <c r="D23" s="3">
        <f>SUM(B20,D20,B21,D21)</f>
        <v>595</v>
      </c>
    </row>
    <row r="25" spans="1:7" x14ac:dyDescent="0.2">
      <c r="A25" s="94" t="s">
        <v>21</v>
      </c>
      <c r="B25" s="94"/>
    </row>
    <row r="27" spans="1:7" x14ac:dyDescent="0.2">
      <c r="A27" s="8" t="s">
        <v>17</v>
      </c>
      <c r="B27" s="8">
        <v>65</v>
      </c>
      <c r="C27" s="8" t="s">
        <v>18</v>
      </c>
      <c r="D27" s="8">
        <v>50</v>
      </c>
    </row>
    <row r="28" spans="1:7" x14ac:dyDescent="0.2">
      <c r="A28" s="8" t="s">
        <v>19</v>
      </c>
      <c r="B28" s="8">
        <v>180</v>
      </c>
      <c r="C28" s="8" t="s">
        <v>20</v>
      </c>
      <c r="D28" s="8">
        <v>300</v>
      </c>
    </row>
    <row r="30" spans="1:7" x14ac:dyDescent="0.2">
      <c r="C30" s="3" t="s">
        <v>2</v>
      </c>
      <c r="D30" s="3">
        <f>SUM(B27,D27,B28,D28)</f>
        <v>595</v>
      </c>
    </row>
    <row r="33" spans="1:8" x14ac:dyDescent="0.2">
      <c r="A33" s="9" t="s">
        <v>22</v>
      </c>
    </row>
    <row r="34" spans="1:8" ht="42.75" customHeight="1" x14ac:dyDescent="0.2">
      <c r="A34" s="109" t="s">
        <v>23</v>
      </c>
      <c r="B34" s="110"/>
      <c r="C34" s="110"/>
      <c r="D34" s="110"/>
      <c r="E34" s="110"/>
      <c r="F34" s="110"/>
      <c r="G34" s="111"/>
    </row>
    <row r="38" spans="1:8" x14ac:dyDescent="0.2">
      <c r="A38" s="96" t="s">
        <v>1</v>
      </c>
      <c r="B38" s="96"/>
      <c r="C38" s="113">
        <v>500</v>
      </c>
      <c r="D38" s="114"/>
    </row>
    <row r="39" spans="1:8" x14ac:dyDescent="0.2">
      <c r="A39" s="96" t="s">
        <v>24</v>
      </c>
      <c r="B39" s="96"/>
      <c r="C39" s="115" t="s">
        <v>25</v>
      </c>
      <c r="D39" s="115"/>
    </row>
    <row r="45" spans="1:8" x14ac:dyDescent="0.2">
      <c r="B45" s="10" t="s">
        <v>33</v>
      </c>
      <c r="F45" s="116" t="s">
        <v>35</v>
      </c>
      <c r="G45" s="116"/>
      <c r="H45" s="116"/>
    </row>
    <row r="46" spans="1:8" s="1" customFormat="1" ht="38.25" customHeight="1" x14ac:dyDescent="0.2">
      <c r="B46" s="101" t="s">
        <v>26</v>
      </c>
      <c r="C46" s="101"/>
      <c r="G46" s="11" t="s">
        <v>34</v>
      </c>
      <c r="H46" s="2"/>
    </row>
    <row r="48" spans="1:8" ht="31.5" customHeight="1" x14ac:dyDescent="0.2">
      <c r="A48" s="112" t="s">
        <v>27</v>
      </c>
      <c r="B48" s="112"/>
      <c r="C48" s="112"/>
      <c r="D48" s="112"/>
      <c r="E48" s="112"/>
      <c r="F48" s="112"/>
      <c r="G48" s="112"/>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48"/>
  <sheetViews>
    <sheetView view="pageBreakPreview" topLeftCell="A19" zoomScale="85" zoomScaleNormal="100" zoomScaleSheetLayoutView="85" workbookViewId="0">
      <selection activeCell="G42" sqref="G42"/>
    </sheetView>
  </sheetViews>
  <sheetFormatPr baseColWidth="10" defaultRowHeight="15" x14ac:dyDescent="0.2"/>
  <cols>
    <col min="2" max="2" width="15.1640625" customWidth="1"/>
    <col min="3" max="3" width="16.6640625" customWidth="1"/>
    <col min="4" max="4" width="15.1640625" customWidth="1"/>
    <col min="6" max="6" width="14.6640625" bestFit="1" customWidth="1"/>
    <col min="7" max="7" width="24.83203125" customWidth="1"/>
  </cols>
  <sheetData>
    <row r="2" spans="1:7" ht="26" x14ac:dyDescent="0.3">
      <c r="D2" s="95" t="s">
        <v>3</v>
      </c>
      <c r="E2" s="95"/>
      <c r="F2" s="95"/>
      <c r="G2" s="95"/>
    </row>
    <row r="4" spans="1:7" x14ac:dyDescent="0.2">
      <c r="F4" s="4" t="s">
        <v>4</v>
      </c>
      <c r="G4" s="3" t="s">
        <v>5</v>
      </c>
    </row>
    <row r="5" spans="1:7" x14ac:dyDescent="0.2">
      <c r="F5" s="4" t="s">
        <v>6</v>
      </c>
      <c r="G5" s="3" t="s">
        <v>7</v>
      </c>
    </row>
    <row r="6" spans="1:7" ht="166.5" customHeight="1" x14ac:dyDescent="0.2">
      <c r="F6" s="5" t="s">
        <v>8</v>
      </c>
      <c r="G6" s="61" t="s">
        <v>52</v>
      </c>
    </row>
    <row r="7" spans="1:7" x14ac:dyDescent="0.2">
      <c r="F7" s="4" t="s">
        <v>9</v>
      </c>
      <c r="G7" s="20" t="s">
        <v>40</v>
      </c>
    </row>
    <row r="10" spans="1:7" x14ac:dyDescent="0.2">
      <c r="A10" s="96" t="s">
        <v>10</v>
      </c>
      <c r="B10" s="96"/>
      <c r="C10" s="97" t="s">
        <v>69</v>
      </c>
      <c r="D10" s="97"/>
      <c r="E10" s="97"/>
      <c r="F10" s="97"/>
      <c r="G10" s="97"/>
    </row>
    <row r="11" spans="1:7" ht="15" customHeight="1" x14ac:dyDescent="0.2">
      <c r="A11" s="96" t="s">
        <v>11</v>
      </c>
      <c r="B11" s="98"/>
      <c r="C11" s="99" t="s">
        <v>54</v>
      </c>
      <c r="D11" s="99"/>
      <c r="E11" s="99"/>
      <c r="F11" s="99"/>
      <c r="G11" s="99"/>
    </row>
    <row r="12" spans="1:7" ht="15" customHeight="1" x14ac:dyDescent="0.2">
      <c r="A12" s="96" t="s">
        <v>12</v>
      </c>
      <c r="B12" s="98"/>
      <c r="C12" s="100" t="s">
        <v>55</v>
      </c>
      <c r="D12" s="101"/>
      <c r="E12" s="101"/>
      <c r="F12" s="101"/>
      <c r="G12" s="102"/>
    </row>
    <row r="13" spans="1:7" ht="22.5" customHeight="1" x14ac:dyDescent="0.2">
      <c r="A13" s="96" t="s">
        <v>13</v>
      </c>
      <c r="B13" s="98"/>
      <c r="C13" s="103"/>
      <c r="D13" s="104"/>
      <c r="E13" s="104"/>
      <c r="F13" s="104"/>
      <c r="G13" s="105"/>
    </row>
    <row r="14" spans="1:7" x14ac:dyDescent="0.2">
      <c r="A14" s="96" t="s">
        <v>14</v>
      </c>
      <c r="B14" s="96"/>
      <c r="C14" s="106" t="s">
        <v>68</v>
      </c>
      <c r="D14" s="107"/>
      <c r="E14" s="107"/>
      <c r="F14" s="107"/>
      <c r="G14" s="107"/>
    </row>
    <row r="15" spans="1:7" ht="66.75" customHeight="1" x14ac:dyDescent="0.2">
      <c r="A15" s="108" t="s">
        <v>15</v>
      </c>
      <c r="B15" s="108"/>
      <c r="C15" s="109" t="s">
        <v>70</v>
      </c>
      <c r="D15" s="110"/>
      <c r="E15" s="110"/>
      <c r="F15" s="110"/>
      <c r="G15" s="111"/>
    </row>
    <row r="16" spans="1:7" x14ac:dyDescent="0.2">
      <c r="A16" s="6"/>
      <c r="B16" s="6"/>
      <c r="C16" s="7"/>
      <c r="D16" s="7"/>
      <c r="E16" s="7"/>
      <c r="F16" s="7"/>
      <c r="G16" s="7"/>
    </row>
    <row r="17" spans="1:7" x14ac:dyDescent="0.2">
      <c r="A17" s="6"/>
      <c r="B17" s="6"/>
      <c r="C17" s="7"/>
      <c r="D17" s="7"/>
      <c r="E17" s="7"/>
      <c r="F17" s="7"/>
      <c r="G17" s="7"/>
    </row>
    <row r="18" spans="1:7" x14ac:dyDescent="0.2">
      <c r="A18" s="94" t="s">
        <v>16</v>
      </c>
      <c r="B18" s="94"/>
    </row>
    <row r="20" spans="1:7" s="1" customFormat="1" ht="18.75" customHeight="1" x14ac:dyDescent="0.2">
      <c r="A20" s="8" t="s">
        <v>17</v>
      </c>
      <c r="B20" s="8">
        <v>65</v>
      </c>
      <c r="C20" s="8" t="s">
        <v>18</v>
      </c>
      <c r="D20" s="8">
        <v>50</v>
      </c>
    </row>
    <row r="21" spans="1:7" s="1" customFormat="1" ht="18.75" customHeight="1" x14ac:dyDescent="0.2">
      <c r="A21" s="8" t="s">
        <v>19</v>
      </c>
      <c r="B21" s="8">
        <v>180</v>
      </c>
      <c r="C21" s="8" t="s">
        <v>20</v>
      </c>
      <c r="D21" s="8">
        <v>300</v>
      </c>
    </row>
    <row r="23" spans="1:7" x14ac:dyDescent="0.2">
      <c r="C23" s="3" t="s">
        <v>2</v>
      </c>
      <c r="D23" s="3">
        <f>SUM(B20,D20,B21,D21)</f>
        <v>595</v>
      </c>
    </row>
    <row r="25" spans="1:7" x14ac:dyDescent="0.2">
      <c r="A25" s="94" t="s">
        <v>21</v>
      </c>
      <c r="B25" s="94"/>
    </row>
    <row r="27" spans="1:7" x14ac:dyDescent="0.2">
      <c r="A27" s="8" t="s">
        <v>17</v>
      </c>
      <c r="B27" s="8">
        <v>65</v>
      </c>
      <c r="C27" s="8" t="s">
        <v>18</v>
      </c>
      <c r="D27" s="8">
        <v>50</v>
      </c>
    </row>
    <row r="28" spans="1:7" x14ac:dyDescent="0.2">
      <c r="A28" s="8" t="s">
        <v>19</v>
      </c>
      <c r="B28" s="8">
        <v>180</v>
      </c>
      <c r="C28" s="8" t="s">
        <v>20</v>
      </c>
      <c r="D28" s="8">
        <v>300</v>
      </c>
    </row>
    <row r="30" spans="1:7" x14ac:dyDescent="0.2">
      <c r="C30" s="3" t="s">
        <v>2</v>
      </c>
      <c r="D30" s="3">
        <f>SUM(B27,D27,B28,D28)</f>
        <v>595</v>
      </c>
    </row>
    <row r="33" spans="1:8" x14ac:dyDescent="0.2">
      <c r="A33" s="9" t="s">
        <v>22</v>
      </c>
    </row>
    <row r="34" spans="1:8" ht="42.75" customHeight="1" x14ac:dyDescent="0.2">
      <c r="A34" s="109" t="s">
        <v>23</v>
      </c>
      <c r="B34" s="110"/>
      <c r="C34" s="110"/>
      <c r="D34" s="110"/>
      <c r="E34" s="110"/>
      <c r="F34" s="110"/>
      <c r="G34" s="111"/>
    </row>
    <row r="38" spans="1:8" x14ac:dyDescent="0.2">
      <c r="A38" s="96" t="s">
        <v>1</v>
      </c>
      <c r="B38" s="96"/>
      <c r="C38" s="113">
        <v>1800</v>
      </c>
      <c r="D38" s="114"/>
    </row>
    <row r="39" spans="1:8" x14ac:dyDescent="0.2">
      <c r="A39" s="96" t="s">
        <v>24</v>
      </c>
      <c r="B39" s="96"/>
      <c r="C39" s="115" t="s">
        <v>25</v>
      </c>
      <c r="D39" s="115"/>
    </row>
    <row r="45" spans="1:8" x14ac:dyDescent="0.2">
      <c r="B45" s="10" t="s">
        <v>33</v>
      </c>
      <c r="F45" s="116" t="s">
        <v>35</v>
      </c>
      <c r="G45" s="116"/>
      <c r="H45" s="116"/>
    </row>
    <row r="46" spans="1:8" s="1" customFormat="1" ht="38.25" customHeight="1" x14ac:dyDescent="0.2">
      <c r="B46" s="101" t="s">
        <v>26</v>
      </c>
      <c r="C46" s="101"/>
      <c r="G46" s="11" t="s">
        <v>34</v>
      </c>
      <c r="H46" s="2"/>
    </row>
    <row r="48" spans="1:8" ht="31.5" customHeight="1" x14ac:dyDescent="0.2">
      <c r="A48" s="112" t="s">
        <v>27</v>
      </c>
      <c r="B48" s="112"/>
      <c r="C48" s="112"/>
      <c r="D48" s="112"/>
      <c r="E48" s="112"/>
      <c r="F48" s="112"/>
      <c r="G48" s="112"/>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48"/>
  <sheetViews>
    <sheetView tabSelected="1" view="pageBreakPreview" topLeftCell="A6" zoomScale="150" zoomScaleNormal="100" zoomScaleSheetLayoutView="85" workbookViewId="0">
      <selection activeCell="J12" sqref="J12"/>
    </sheetView>
  </sheetViews>
  <sheetFormatPr baseColWidth="10" defaultRowHeight="15" x14ac:dyDescent="0.2"/>
  <cols>
    <col min="2" max="2" width="15.1640625" customWidth="1"/>
    <col min="3" max="3" width="16.6640625" customWidth="1"/>
    <col min="4" max="4" width="15.1640625" customWidth="1"/>
    <col min="6" max="6" width="14.6640625" bestFit="1" customWidth="1"/>
    <col min="7" max="7" width="24.83203125" customWidth="1"/>
  </cols>
  <sheetData>
    <row r="2" spans="1:7" ht="26" x14ac:dyDescent="0.3">
      <c r="D2" s="95" t="s">
        <v>3</v>
      </c>
      <c r="E2" s="95"/>
      <c r="F2" s="95"/>
      <c r="G2" s="95"/>
    </row>
    <row r="4" spans="1:7" x14ac:dyDescent="0.2">
      <c r="F4" s="4" t="s">
        <v>76</v>
      </c>
      <c r="G4" s="3" t="s">
        <v>75</v>
      </c>
    </row>
    <row r="5" spans="1:7" x14ac:dyDescent="0.2">
      <c r="F5" s="4" t="s">
        <v>6</v>
      </c>
      <c r="G5" s="3" t="s">
        <v>77</v>
      </c>
    </row>
    <row r="6" spans="1:7" ht="166.5" customHeight="1" x14ac:dyDescent="0.2">
      <c r="F6" s="5" t="s">
        <v>8</v>
      </c>
      <c r="G6" s="61" t="s">
        <v>79</v>
      </c>
    </row>
    <row r="7" spans="1:7" x14ac:dyDescent="0.2">
      <c r="F7" s="4" t="s">
        <v>9</v>
      </c>
      <c r="G7" s="20" t="s">
        <v>78</v>
      </c>
    </row>
    <row r="10" spans="1:7" x14ac:dyDescent="0.2">
      <c r="A10" s="96" t="s">
        <v>10</v>
      </c>
      <c r="B10" s="96"/>
      <c r="C10" s="97" t="s">
        <v>81</v>
      </c>
      <c r="D10" s="97"/>
      <c r="E10" s="97"/>
      <c r="F10" s="97"/>
      <c r="G10" s="97"/>
    </row>
    <row r="11" spans="1:7" ht="15" customHeight="1" x14ac:dyDescent="0.2">
      <c r="A11" s="96" t="s">
        <v>11</v>
      </c>
      <c r="B11" s="98"/>
      <c r="C11" s="99" t="s">
        <v>82</v>
      </c>
      <c r="D11" s="99"/>
      <c r="E11" s="99"/>
      <c r="F11" s="99"/>
      <c r="G11" s="99"/>
    </row>
    <row r="12" spans="1:7" ht="15" customHeight="1" x14ac:dyDescent="0.2">
      <c r="A12" s="96" t="s">
        <v>12</v>
      </c>
      <c r="B12" s="98"/>
      <c r="C12" s="100" t="s">
        <v>83</v>
      </c>
      <c r="D12" s="101"/>
      <c r="E12" s="101"/>
      <c r="F12" s="101"/>
      <c r="G12" s="102"/>
    </row>
    <row r="13" spans="1:7" ht="22.5" customHeight="1" x14ac:dyDescent="0.2">
      <c r="A13" s="96" t="s">
        <v>13</v>
      </c>
      <c r="B13" s="98"/>
      <c r="C13" s="103"/>
      <c r="D13" s="104"/>
      <c r="E13" s="104"/>
      <c r="F13" s="104"/>
      <c r="G13" s="105"/>
    </row>
    <row r="14" spans="1:7" x14ac:dyDescent="0.2">
      <c r="A14" s="96" t="s">
        <v>14</v>
      </c>
      <c r="B14" s="96"/>
      <c r="C14" s="106">
        <v>45143</v>
      </c>
      <c r="D14" s="107"/>
      <c r="E14" s="107"/>
      <c r="F14" s="107"/>
      <c r="G14" s="107"/>
    </row>
    <row r="15" spans="1:7" ht="66.75" customHeight="1" x14ac:dyDescent="0.2">
      <c r="A15" s="108" t="s">
        <v>15</v>
      </c>
      <c r="B15" s="108"/>
      <c r="C15" s="109" t="s">
        <v>84</v>
      </c>
      <c r="D15" s="110"/>
      <c r="E15" s="110"/>
      <c r="F15" s="110"/>
      <c r="G15" s="111"/>
    </row>
    <row r="16" spans="1:7" x14ac:dyDescent="0.2">
      <c r="A16" s="6"/>
      <c r="B16" s="6"/>
      <c r="C16" s="7"/>
      <c r="D16" s="7"/>
      <c r="E16" s="7"/>
      <c r="F16" s="7"/>
      <c r="G16" s="7"/>
    </row>
    <row r="17" spans="1:7" x14ac:dyDescent="0.2">
      <c r="A17" s="6"/>
      <c r="B17" s="6"/>
      <c r="C17" s="7"/>
      <c r="D17" s="7"/>
      <c r="E17" s="7"/>
      <c r="F17" s="7"/>
      <c r="G17" s="7"/>
    </row>
    <row r="18" spans="1:7" x14ac:dyDescent="0.2">
      <c r="A18" s="94" t="s">
        <v>16</v>
      </c>
      <c r="B18" s="94"/>
    </row>
    <row r="20" spans="1:7" s="1" customFormat="1" ht="18.75" customHeight="1" x14ac:dyDescent="0.2">
      <c r="A20" s="8" t="s">
        <v>17</v>
      </c>
      <c r="B20" s="8">
        <v>200</v>
      </c>
      <c r="C20" s="8" t="s">
        <v>18</v>
      </c>
      <c r="D20" s="8">
        <v>200</v>
      </c>
    </row>
    <row r="21" spans="1:7" s="1" customFormat="1" ht="18.75" customHeight="1" x14ac:dyDescent="0.2">
      <c r="A21" s="8" t="s">
        <v>19</v>
      </c>
      <c r="B21" s="8">
        <v>100</v>
      </c>
      <c r="C21" s="8" t="s">
        <v>20</v>
      </c>
      <c r="D21" s="8">
        <v>100</v>
      </c>
    </row>
    <row r="23" spans="1:7" x14ac:dyDescent="0.2">
      <c r="C23" s="3" t="s">
        <v>2</v>
      </c>
      <c r="D23" s="3">
        <v>600</v>
      </c>
    </row>
    <row r="25" spans="1:7" x14ac:dyDescent="0.2">
      <c r="A25" s="94" t="s">
        <v>21</v>
      </c>
      <c r="B25" s="94"/>
    </row>
    <row r="27" spans="1:7" x14ac:dyDescent="0.2">
      <c r="A27" s="8" t="s">
        <v>17</v>
      </c>
      <c r="B27" s="8">
        <v>0</v>
      </c>
      <c r="C27" s="8" t="s">
        <v>18</v>
      </c>
      <c r="D27" s="8">
        <v>0</v>
      </c>
    </row>
    <row r="28" spans="1:7" x14ac:dyDescent="0.2">
      <c r="A28" s="8" t="s">
        <v>19</v>
      </c>
      <c r="B28" s="8">
        <v>0</v>
      </c>
      <c r="C28" s="8" t="s">
        <v>20</v>
      </c>
      <c r="D28" s="8">
        <v>0</v>
      </c>
    </row>
    <row r="30" spans="1:7" x14ac:dyDescent="0.2">
      <c r="C30" s="3" t="s">
        <v>2</v>
      </c>
      <c r="D30" s="3">
        <v>0</v>
      </c>
    </row>
    <row r="33" spans="1:8" x14ac:dyDescent="0.2">
      <c r="A33" s="9" t="s">
        <v>22</v>
      </c>
    </row>
    <row r="34" spans="1:8" ht="42.75" customHeight="1" x14ac:dyDescent="0.2">
      <c r="A34" s="109" t="s">
        <v>85</v>
      </c>
      <c r="B34" s="110"/>
      <c r="C34" s="110"/>
      <c r="D34" s="110"/>
      <c r="E34" s="110"/>
      <c r="F34" s="110"/>
      <c r="G34" s="111"/>
    </row>
    <row r="38" spans="1:8" x14ac:dyDescent="0.2">
      <c r="A38" s="96" t="s">
        <v>1</v>
      </c>
      <c r="B38" s="96"/>
      <c r="C38" s="113"/>
      <c r="D38" s="114"/>
    </row>
    <row r="39" spans="1:8" x14ac:dyDescent="0.2">
      <c r="A39" s="96" t="s">
        <v>24</v>
      </c>
      <c r="B39" s="96"/>
      <c r="C39" s="115" t="s">
        <v>25</v>
      </c>
      <c r="D39" s="115"/>
    </row>
    <row r="45" spans="1:8" x14ac:dyDescent="0.2">
      <c r="B45" s="118" t="s">
        <v>80</v>
      </c>
      <c r="C45" s="118"/>
      <c r="F45" s="116" t="s">
        <v>35</v>
      </c>
      <c r="G45" s="116"/>
      <c r="H45" s="116"/>
    </row>
    <row r="46" spans="1:8" s="1" customFormat="1" ht="38.25" customHeight="1" x14ac:dyDescent="0.2">
      <c r="B46" s="101" t="s">
        <v>26</v>
      </c>
      <c r="C46" s="101"/>
      <c r="G46" s="11" t="s">
        <v>34</v>
      </c>
      <c r="H46" s="2"/>
    </row>
    <row r="48" spans="1:8" ht="31.5" customHeight="1" x14ac:dyDescent="0.2">
      <c r="A48" s="112" t="s">
        <v>27</v>
      </c>
      <c r="B48" s="112"/>
      <c r="C48" s="112"/>
      <c r="D48" s="112"/>
      <c r="E48" s="112"/>
      <c r="F48" s="112"/>
      <c r="G48" s="112"/>
    </row>
  </sheetData>
  <mergeCells count="23">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 ref="B45:C45"/>
  </mergeCells>
  <pageMargins left="0.7" right="0.7" top="0.75" bottom="0.75" header="0.3" footer="0.3"/>
  <pageSetup paperSize="9" scale="72"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2.6.3.3</vt:lpstr>
      <vt:lpstr>REPORTE</vt:lpstr>
      <vt:lpstr>02</vt:lpstr>
      <vt:lpstr>05</vt:lpstr>
      <vt:lpstr>03</vt:lpstr>
      <vt:lpstr>01</vt:lpstr>
      <vt:lpstr>04</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Alexis Corrales Dominguez</cp:lastModifiedBy>
  <cp:lastPrinted>2023-09-18T16:03:04Z</cp:lastPrinted>
  <dcterms:created xsi:type="dcterms:W3CDTF">2020-08-10T18:16:41Z</dcterms:created>
  <dcterms:modified xsi:type="dcterms:W3CDTF">2023-09-19T15:27:42Z</dcterms:modified>
</cp:coreProperties>
</file>