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4\ABR JUN\"/>
    </mc:Choice>
  </mc:AlternateContent>
  <xr:revisionPtr revIDLastSave="0" documentId="8_{0F5A8AC6-1808-459E-BCEA-885AEE5414D9}" xr6:coauthVersionLast="47" xr6:coauthVersionMax="47" xr10:uidLastSave="{00000000-0000-0000-0000-000000000000}"/>
  <bookViews>
    <workbookView xWindow="-120" yWindow="-120" windowWidth="29040" windowHeight="15840" xr2:uid="{C6688EDD-5E8C-4959-B66C-0971A03C6032}"/>
  </bookViews>
  <sheets>
    <sheet name="beneficiarios apoyos" sheetId="1" r:id="rId1"/>
  </sheets>
  <externalReferences>
    <externalReference r:id="rId2"/>
  </externalReferences>
  <definedNames>
    <definedName name="_xlnm._FilterDatabase" localSheetId="0" hidden="1">'beneficiarios apoyos'!$A$5:$D$192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1" l="1"/>
  <c r="D56" i="1"/>
  <c r="D62" i="1"/>
  <c r="D63" i="1"/>
  <c r="D65" i="1"/>
  <c r="D66" i="1"/>
  <c r="D181" i="1"/>
  <c r="D182" i="1"/>
  <c r="D184" i="1"/>
  <c r="D185" i="1"/>
  <c r="D186" i="1"/>
  <c r="D187" i="1"/>
  <c r="D188" i="1"/>
  <c r="D192" i="1"/>
</calcChain>
</file>

<file path=xl/sharedStrings.xml><?xml version="1.0" encoding="utf-8"?>
<sst xmlns="http://schemas.openxmlformats.org/spreadsheetml/2006/main" count="572" uniqueCount="322">
  <si>
    <t>Corral</t>
  </si>
  <si>
    <t>Ontiveros</t>
  </si>
  <si>
    <t xml:space="preserve">Karlo </t>
  </si>
  <si>
    <t>Acosta</t>
  </si>
  <si>
    <t>Ibarra</t>
  </si>
  <si>
    <t>Daniel Abraham</t>
  </si>
  <si>
    <t>Portillo</t>
  </si>
  <si>
    <t>Sosa</t>
  </si>
  <si>
    <t>Griselda Margarita</t>
  </si>
  <si>
    <t>Alcantara</t>
  </si>
  <si>
    <t>Arteaga</t>
  </si>
  <si>
    <t>Aldo Aaron</t>
  </si>
  <si>
    <t>Woodrum</t>
  </si>
  <si>
    <t>Ramirez</t>
  </si>
  <si>
    <t>Daniel Fernando</t>
  </si>
  <si>
    <t>Estrada</t>
  </si>
  <si>
    <t>Amparan</t>
  </si>
  <si>
    <t>Mario Armando</t>
  </si>
  <si>
    <t>Lujan</t>
  </si>
  <si>
    <t>Agüero</t>
  </si>
  <si>
    <t>Jorge Alan</t>
  </si>
  <si>
    <t>Aguilar</t>
  </si>
  <si>
    <t xml:space="preserve">Garcia </t>
  </si>
  <si>
    <t>Edgar Valentin</t>
  </si>
  <si>
    <t>Borges</t>
  </si>
  <si>
    <t>Lerma</t>
  </si>
  <si>
    <t>Humberto</t>
  </si>
  <si>
    <t>Gamboa</t>
  </si>
  <si>
    <t>Huie</t>
  </si>
  <si>
    <t>Onelia Margarita</t>
  </si>
  <si>
    <t>Cano</t>
  </si>
  <si>
    <t>Antonio</t>
  </si>
  <si>
    <t>Lorenzo</t>
  </si>
  <si>
    <t>Contreras</t>
  </si>
  <si>
    <t>Ortiz</t>
  </si>
  <si>
    <t>Brayan Alexis</t>
  </si>
  <si>
    <t>Sanchez</t>
  </si>
  <si>
    <t xml:space="preserve">Dora Oliva </t>
  </si>
  <si>
    <t>Arroyo</t>
  </si>
  <si>
    <t>Villarreal</t>
  </si>
  <si>
    <t>Rosa Alegria</t>
  </si>
  <si>
    <t>Edgar</t>
  </si>
  <si>
    <t>Quezada</t>
  </si>
  <si>
    <t>Rojo</t>
  </si>
  <si>
    <t>Francisco Rafael</t>
  </si>
  <si>
    <t xml:space="preserve">Lopez </t>
  </si>
  <si>
    <t>Maria Guadalupe</t>
  </si>
  <si>
    <t>Medina</t>
  </si>
  <si>
    <t>Lechuga</t>
  </si>
  <si>
    <t xml:space="preserve">Pablo </t>
  </si>
  <si>
    <t>Ortega</t>
  </si>
  <si>
    <t>Zapata</t>
  </si>
  <si>
    <t>Pedro Antonio</t>
  </si>
  <si>
    <t>Carreon</t>
  </si>
  <si>
    <t>Lara</t>
  </si>
  <si>
    <t xml:space="preserve">Juan Francisco </t>
  </si>
  <si>
    <t>Holguin</t>
  </si>
  <si>
    <t>Alvarez</t>
  </si>
  <si>
    <t xml:space="preserve">Adan </t>
  </si>
  <si>
    <t>Covarrubias</t>
  </si>
  <si>
    <t>Mendez</t>
  </si>
  <si>
    <t>Graciela Del Carmen</t>
  </si>
  <si>
    <t>Valles</t>
  </si>
  <si>
    <t>Sandoval</t>
  </si>
  <si>
    <t>Veronica</t>
  </si>
  <si>
    <t>Saenz</t>
  </si>
  <si>
    <t>Flores</t>
  </si>
  <si>
    <t>Nicolas</t>
  </si>
  <si>
    <t>Carrillo</t>
  </si>
  <si>
    <t>Gaytan</t>
  </si>
  <si>
    <t>Arnoldo Ricardo</t>
  </si>
  <si>
    <t>Pintado</t>
  </si>
  <si>
    <t>Quintero</t>
  </si>
  <si>
    <t>Alejandro</t>
  </si>
  <si>
    <t>Lucero</t>
  </si>
  <si>
    <t>Carmona</t>
  </si>
  <si>
    <t>Gilberto</t>
  </si>
  <si>
    <t>Torres</t>
  </si>
  <si>
    <t>Chavez</t>
  </si>
  <si>
    <t xml:space="preserve">Ramon </t>
  </si>
  <si>
    <t>Lopez</t>
  </si>
  <si>
    <t>Jesus</t>
  </si>
  <si>
    <t>Llanes</t>
  </si>
  <si>
    <t>Valentin</t>
  </si>
  <si>
    <t>Almanza</t>
  </si>
  <si>
    <t>Morales</t>
  </si>
  <si>
    <t>Efrain</t>
  </si>
  <si>
    <t>Pazos</t>
  </si>
  <si>
    <t>Daniel David</t>
  </si>
  <si>
    <t>Hernandez</t>
  </si>
  <si>
    <t>Valenciano</t>
  </si>
  <si>
    <t>Luis Enrique</t>
  </si>
  <si>
    <t>Valenzuela</t>
  </si>
  <si>
    <t xml:space="preserve">Rafael </t>
  </si>
  <si>
    <t>Valencia</t>
  </si>
  <si>
    <t>Romero</t>
  </si>
  <si>
    <t>Alvaro Victor</t>
  </si>
  <si>
    <t>Espinoza</t>
  </si>
  <si>
    <t>Gill</t>
  </si>
  <si>
    <t>Cecilia</t>
  </si>
  <si>
    <t>Aldana</t>
  </si>
  <si>
    <t>Jorge Armando</t>
  </si>
  <si>
    <t>Terrazas</t>
  </si>
  <si>
    <t>Gustavo</t>
  </si>
  <si>
    <t>Munoz</t>
  </si>
  <si>
    <t>Perla Maria</t>
  </si>
  <si>
    <t>Becerra</t>
  </si>
  <si>
    <t xml:space="preserve">De la O </t>
  </si>
  <si>
    <t>Dennise</t>
  </si>
  <si>
    <t>Vargas</t>
  </si>
  <si>
    <t>Garcia</t>
  </si>
  <si>
    <t>Ignacio</t>
  </si>
  <si>
    <t>Alvarado</t>
  </si>
  <si>
    <t>Fuentes</t>
  </si>
  <si>
    <t>Sergio Arturo</t>
  </si>
  <si>
    <t>Rodriguez</t>
  </si>
  <si>
    <t xml:space="preserve">Rivera </t>
  </si>
  <si>
    <t>Talina</t>
  </si>
  <si>
    <t>Alina</t>
  </si>
  <si>
    <t>Venzor</t>
  </si>
  <si>
    <t>Chaccon</t>
  </si>
  <si>
    <t>Socorro</t>
  </si>
  <si>
    <t>Aleman</t>
  </si>
  <si>
    <t xml:space="preserve">Kirby </t>
  </si>
  <si>
    <t>Montes</t>
  </si>
  <si>
    <t>Norma Angelica</t>
  </si>
  <si>
    <t>Ferra</t>
  </si>
  <si>
    <t>Guadalupe</t>
  </si>
  <si>
    <t>Cruz</t>
  </si>
  <si>
    <t>Zambrano</t>
  </si>
  <si>
    <t>Jorge Rene</t>
  </si>
  <si>
    <t>Varela</t>
  </si>
  <si>
    <t>Mario Alejandro</t>
  </si>
  <si>
    <t>Gutierrez</t>
  </si>
  <si>
    <t>Cota</t>
  </si>
  <si>
    <t>Fernhery Ordorica</t>
  </si>
  <si>
    <t>De la O</t>
  </si>
  <si>
    <t>Mora</t>
  </si>
  <si>
    <t>Martin Ivan</t>
  </si>
  <si>
    <t>Vazquez</t>
  </si>
  <si>
    <t>Gallardo</t>
  </si>
  <si>
    <t>Esther Francisca</t>
  </si>
  <si>
    <t>Puentes</t>
  </si>
  <si>
    <t>Miguel Rogelio</t>
  </si>
  <si>
    <t>Parra</t>
  </si>
  <si>
    <t>Jessica Alicia</t>
  </si>
  <si>
    <t>Herrera</t>
  </si>
  <si>
    <t>Almeida</t>
  </si>
  <si>
    <t>Marco Antonio</t>
  </si>
  <si>
    <t>Peinado</t>
  </si>
  <si>
    <t>Carlos Mario</t>
  </si>
  <si>
    <t>Maldonado</t>
  </si>
  <si>
    <t>Martha</t>
  </si>
  <si>
    <t>Chavira</t>
  </si>
  <si>
    <t>Aragones</t>
  </si>
  <si>
    <t xml:space="preserve">Paulina </t>
  </si>
  <si>
    <t>Gonzalez</t>
  </si>
  <si>
    <t>Yuliana</t>
  </si>
  <si>
    <t>Jessica Mireya</t>
  </si>
  <si>
    <t>Chacon</t>
  </si>
  <si>
    <t>Orozco</t>
  </si>
  <si>
    <t>Roberto Arturo</t>
  </si>
  <si>
    <t>Perez</t>
  </si>
  <si>
    <t>Diana Rebeca</t>
  </si>
  <si>
    <t>Vela</t>
  </si>
  <si>
    <t>Pina</t>
  </si>
  <si>
    <t>Magda Yasmin</t>
  </si>
  <si>
    <t>Noo</t>
  </si>
  <si>
    <t>Ruiz</t>
  </si>
  <si>
    <t>Cristina</t>
  </si>
  <si>
    <t>Martinez</t>
  </si>
  <si>
    <t xml:space="preserve">Heredia </t>
  </si>
  <si>
    <t>Dann</t>
  </si>
  <si>
    <t>Terreros</t>
  </si>
  <si>
    <t>Duran</t>
  </si>
  <si>
    <t>Carlos Nicolas</t>
  </si>
  <si>
    <t>Paz Yesenia</t>
  </si>
  <si>
    <t>Marquez</t>
  </si>
  <si>
    <t>Francisco Isaac</t>
  </si>
  <si>
    <t>Escobar</t>
  </si>
  <si>
    <t>Claudia Veronica</t>
  </si>
  <si>
    <t xml:space="preserve">Rey </t>
  </si>
  <si>
    <t>Gandara</t>
  </si>
  <si>
    <t xml:space="preserve">Marcela </t>
  </si>
  <si>
    <t>Catalina</t>
  </si>
  <si>
    <t>Mendoza</t>
  </si>
  <si>
    <t>Janeth</t>
  </si>
  <si>
    <t>Genaro</t>
  </si>
  <si>
    <t xml:space="preserve">Gutierrez </t>
  </si>
  <si>
    <t>Garay</t>
  </si>
  <si>
    <t>Barraza</t>
  </si>
  <si>
    <t>Francisco Javier</t>
  </si>
  <si>
    <t xml:space="preserve">Bruno </t>
  </si>
  <si>
    <t>Carlos Ruben</t>
  </si>
  <si>
    <t>Beltran</t>
  </si>
  <si>
    <t>Paez</t>
  </si>
  <si>
    <t>Oscar Ivan</t>
  </si>
  <si>
    <t>Ivan Addiel</t>
  </si>
  <si>
    <t>Fava</t>
  </si>
  <si>
    <t xml:space="preserve">Jaime Alejandro </t>
  </si>
  <si>
    <t>Dominguez</t>
  </si>
  <si>
    <t>Alvaro Alan</t>
  </si>
  <si>
    <t>Andazola</t>
  </si>
  <si>
    <t>Carlos Alberto</t>
  </si>
  <si>
    <t xml:space="preserve"> Chavez</t>
  </si>
  <si>
    <t>Ramon</t>
  </si>
  <si>
    <t xml:space="preserve">Cordova </t>
  </si>
  <si>
    <t xml:space="preserve">Fernando </t>
  </si>
  <si>
    <t>Porras</t>
  </si>
  <si>
    <t>Angelica</t>
  </si>
  <si>
    <t>Ramos</t>
  </si>
  <si>
    <t>Damian Efren</t>
  </si>
  <si>
    <t xml:space="preserve">Prieto </t>
  </si>
  <si>
    <t>Vitlayii</t>
  </si>
  <si>
    <t>Mnedez</t>
  </si>
  <si>
    <t>Elsa</t>
  </si>
  <si>
    <t>Fierro</t>
  </si>
  <si>
    <t xml:space="preserve">Gloria Olivia </t>
  </si>
  <si>
    <t>Cobos</t>
  </si>
  <si>
    <t xml:space="preserve">Moore </t>
  </si>
  <si>
    <t xml:space="preserve">Jesus Eduardo </t>
  </si>
  <si>
    <t>Rosas</t>
  </si>
  <si>
    <t>Luis Felipe</t>
  </si>
  <si>
    <t xml:space="preserve">Santana </t>
  </si>
  <si>
    <t>Saul Misael</t>
  </si>
  <si>
    <t>Ronquillo</t>
  </si>
  <si>
    <t>Ramiro Sergio</t>
  </si>
  <si>
    <t>Sigala</t>
  </si>
  <si>
    <t>Lozano</t>
  </si>
  <si>
    <t>Bertha Leticia</t>
  </si>
  <si>
    <t>Aguirre</t>
  </si>
  <si>
    <t xml:space="preserve">Rivas </t>
  </si>
  <si>
    <t xml:space="preserve">Castaneda </t>
  </si>
  <si>
    <t>Nevarez</t>
  </si>
  <si>
    <t xml:space="preserve">Elizabeth </t>
  </si>
  <si>
    <t>Frescas</t>
  </si>
  <si>
    <t>Najera</t>
  </si>
  <si>
    <t>Diego Abel</t>
  </si>
  <si>
    <t>Quintana</t>
  </si>
  <si>
    <t>Servando</t>
  </si>
  <si>
    <t>Andres</t>
  </si>
  <si>
    <t>Oscar Omar</t>
  </si>
  <si>
    <t>Carmen Aurelia</t>
  </si>
  <si>
    <t>Araiza</t>
  </si>
  <si>
    <t>Loera</t>
  </si>
  <si>
    <t>Pena</t>
  </si>
  <si>
    <t>Manuela Josefina</t>
  </si>
  <si>
    <t>Jacobo</t>
  </si>
  <si>
    <t>Salinas</t>
  </si>
  <si>
    <t>Luis Alberto</t>
  </si>
  <si>
    <t>Salazar</t>
  </si>
  <si>
    <t>Marina Adineida</t>
  </si>
  <si>
    <t>Cordero</t>
  </si>
  <si>
    <t>Jaen</t>
  </si>
  <si>
    <t>Alejandro Javier</t>
  </si>
  <si>
    <t>Ochoa</t>
  </si>
  <si>
    <t>Estrella Berenice</t>
  </si>
  <si>
    <t>Maria Angelica</t>
  </si>
  <si>
    <t>Villegas</t>
  </si>
  <si>
    <t>Pablo Alejandro</t>
  </si>
  <si>
    <t>Trejo</t>
  </si>
  <si>
    <t>Granados</t>
  </si>
  <si>
    <t>Julio Cesar</t>
  </si>
  <si>
    <t>Salgado</t>
  </si>
  <si>
    <t>Silva</t>
  </si>
  <si>
    <t>Karla Elena</t>
  </si>
  <si>
    <t>Balderrama</t>
  </si>
  <si>
    <t>Cinthia Veronica</t>
  </si>
  <si>
    <t xml:space="preserve">Bencomo </t>
  </si>
  <si>
    <t>Aggi</t>
  </si>
  <si>
    <t>Benavides</t>
  </si>
  <si>
    <t>Loya</t>
  </si>
  <si>
    <t>Gabriela Estefania</t>
  </si>
  <si>
    <t>Padilla</t>
  </si>
  <si>
    <t>Arriola</t>
  </si>
  <si>
    <t xml:space="preserve">Laura </t>
  </si>
  <si>
    <t>Rascon</t>
  </si>
  <si>
    <t>Barriga</t>
  </si>
  <si>
    <t>Dilma Socorro</t>
  </si>
  <si>
    <t>Maria De Jesus</t>
  </si>
  <si>
    <t>Bustillos</t>
  </si>
  <si>
    <t>Pedro Fernando</t>
  </si>
  <si>
    <t>Nuñez</t>
  </si>
  <si>
    <t>Cortez</t>
  </si>
  <si>
    <t>Oscar Roberto</t>
  </si>
  <si>
    <t>Badillo</t>
  </si>
  <si>
    <t>Jesus Cornelio</t>
  </si>
  <si>
    <t>Zulema</t>
  </si>
  <si>
    <t>Medrano</t>
  </si>
  <si>
    <t>Sotelo</t>
  </si>
  <si>
    <t>Ruben</t>
  </si>
  <si>
    <t>Field</t>
  </si>
  <si>
    <t>Escapite</t>
  </si>
  <si>
    <t xml:space="preserve">Raul Fernando </t>
  </si>
  <si>
    <t>Delgado</t>
  </si>
  <si>
    <t>Mireles</t>
  </si>
  <si>
    <t xml:space="preserve">Joel </t>
  </si>
  <si>
    <t>Menchaca</t>
  </si>
  <si>
    <t>Romo</t>
  </si>
  <si>
    <t>Keyla Nahomi</t>
  </si>
  <si>
    <t>Salvador Antonio</t>
  </si>
  <si>
    <t>Gardea</t>
  </si>
  <si>
    <t>Hector Ivan</t>
  </si>
  <si>
    <t>Rivas</t>
  </si>
  <si>
    <t>Brenda Ivonne</t>
  </si>
  <si>
    <t>Duarte</t>
  </si>
  <si>
    <t>Edgar Alfonso</t>
  </si>
  <si>
    <t>Meraz</t>
  </si>
  <si>
    <t>Sergio Alberto</t>
  </si>
  <si>
    <t>Azpeytia</t>
  </si>
  <si>
    <t>Sebastian Arnoldo</t>
  </si>
  <si>
    <t xml:space="preserve">De La O </t>
  </si>
  <si>
    <t>Monto, recurso, beneficio o apoyo (en dinero o en especie) otorgado</t>
  </si>
  <si>
    <t>Segundo apellido</t>
  </si>
  <si>
    <t>Primer apellido</t>
  </si>
  <si>
    <t>Nombre(s)</t>
  </si>
  <si>
    <t>43814</t>
  </si>
  <si>
    <t>43812</t>
  </si>
  <si>
    <t>43811</t>
  </si>
  <si>
    <t>43810</t>
  </si>
  <si>
    <t>2</t>
  </si>
  <si>
    <t>Padrón de beneficiarios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</si>
</sst>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4" fillId="3" borderId="0" xfId="2" applyFont="1" applyFill="1" applyAlignment="1">
      <alignment horizontal="left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1" fillId="3" borderId="0" xfId="1" applyNumberFormat="1" applyFont="1" applyFill="1" applyBorder="1" applyAlignment="1" applyProtection="1">
      <alignment horizontal="right"/>
      <protection locked="0"/>
    </xf>
    <xf numFmtId="0" fontId="4" fillId="3" borderId="0" xfId="1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3">
    <cellStyle name="Moneda" xfId="1" builtinId="4"/>
    <cellStyle name="Normal" xfId="0" builtinId="0"/>
    <cellStyle name="Normal 4" xfId="2" xr:uid="{08E54A57-29AA-4179-BFEA-031A22CE72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INSTITUTO\TRANSPARENCIA\ARTICULO%2077\15%20FRACCION%20XV\2024\ABR%20JUN\LETAIPA77FXVB%20ABRIL%20JUNIO%202024.xlsx" TargetMode="External"/><Relationship Id="rId1" Type="http://schemas.openxmlformats.org/officeDocument/2006/relationships/externalLinkPath" Target="LETAIPA77FXVB%20ABRIL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57C30-51CE-4388-B432-05347DF92710}">
  <dimension ref="A1:D192"/>
  <sheetViews>
    <sheetView tabSelected="1" topLeftCell="A3" zoomScale="110" zoomScaleNormal="110" workbookViewId="0">
      <selection activeCell="A3" sqref="A3:D3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9.28515625" customWidth="1"/>
  </cols>
  <sheetData>
    <row r="1" spans="1:4" hidden="1" x14ac:dyDescent="0.25">
      <c r="A1" s="12" t="s">
        <v>320</v>
      </c>
      <c r="B1" s="12" t="s">
        <v>320</v>
      </c>
      <c r="C1" s="12" t="s">
        <v>320</v>
      </c>
      <c r="D1" s="12" t="s">
        <v>320</v>
      </c>
    </row>
    <row r="2" spans="1:4" hidden="1" x14ac:dyDescent="0.25">
      <c r="A2" s="12" t="s">
        <v>319</v>
      </c>
      <c r="B2" s="12" t="s">
        <v>318</v>
      </c>
      <c r="C2" s="12" t="s">
        <v>317</v>
      </c>
      <c r="D2" s="12" t="s">
        <v>316</v>
      </c>
    </row>
    <row r="3" spans="1:4" x14ac:dyDescent="0.25">
      <c r="A3" s="15" t="s">
        <v>321</v>
      </c>
      <c r="B3" s="15"/>
      <c r="C3" s="15"/>
      <c r="D3" s="15"/>
    </row>
    <row r="4" spans="1:4" x14ac:dyDescent="0.25">
      <c r="A4" s="12"/>
      <c r="B4" s="12"/>
      <c r="C4" s="12"/>
      <c r="D4" s="12"/>
    </row>
    <row r="5" spans="1:4" ht="45" x14ac:dyDescent="0.25">
      <c r="A5" s="14" t="s">
        <v>315</v>
      </c>
      <c r="B5" s="14" t="s">
        <v>314</v>
      </c>
      <c r="C5" s="14" t="s">
        <v>313</v>
      </c>
      <c r="D5" s="13" t="s">
        <v>312</v>
      </c>
    </row>
    <row r="6" spans="1:4" x14ac:dyDescent="0.25">
      <c r="A6" s="6" t="s">
        <v>108</v>
      </c>
      <c r="B6" s="6" t="s">
        <v>311</v>
      </c>
      <c r="C6" s="6" t="s">
        <v>106</v>
      </c>
      <c r="D6" s="10">
        <v>3000</v>
      </c>
    </row>
    <row r="7" spans="1:4" x14ac:dyDescent="0.25">
      <c r="A7" s="6" t="s">
        <v>310</v>
      </c>
      <c r="B7" s="6" t="s">
        <v>89</v>
      </c>
      <c r="C7" s="6" t="s">
        <v>309</v>
      </c>
      <c r="D7" s="11">
        <v>8000</v>
      </c>
    </row>
    <row r="8" spans="1:4" x14ac:dyDescent="0.25">
      <c r="A8" s="6" t="s">
        <v>308</v>
      </c>
      <c r="B8" s="6" t="s">
        <v>307</v>
      </c>
      <c r="C8" s="6" t="s">
        <v>78</v>
      </c>
      <c r="D8" s="10">
        <v>5000</v>
      </c>
    </row>
    <row r="9" spans="1:4" x14ac:dyDescent="0.25">
      <c r="A9" s="6" t="s">
        <v>306</v>
      </c>
      <c r="B9" s="6" t="s">
        <v>210</v>
      </c>
      <c r="C9" s="6" t="s">
        <v>305</v>
      </c>
      <c r="D9" s="11">
        <v>6000</v>
      </c>
    </row>
    <row r="10" spans="1:4" x14ac:dyDescent="0.25">
      <c r="A10" s="8" t="s">
        <v>306</v>
      </c>
      <c r="B10" s="6" t="s">
        <v>210</v>
      </c>
      <c r="C10" s="6" t="s">
        <v>305</v>
      </c>
      <c r="D10" s="10">
        <v>4000</v>
      </c>
    </row>
    <row r="11" spans="1:4" x14ac:dyDescent="0.25">
      <c r="A11" s="9" t="s">
        <v>304</v>
      </c>
      <c r="B11" s="7" t="s">
        <v>13</v>
      </c>
      <c r="C11" s="7" t="s">
        <v>115</v>
      </c>
      <c r="D11" s="10">
        <v>6000</v>
      </c>
    </row>
    <row r="12" spans="1:4" x14ac:dyDescent="0.25">
      <c r="A12" s="9" t="s">
        <v>222</v>
      </c>
      <c r="B12" s="7" t="s">
        <v>303</v>
      </c>
      <c r="C12" s="7" t="s">
        <v>230</v>
      </c>
      <c r="D12" s="10">
        <v>4000</v>
      </c>
    </row>
    <row r="13" spans="1:4" x14ac:dyDescent="0.25">
      <c r="A13" s="8" t="s">
        <v>302</v>
      </c>
      <c r="B13" s="6" t="s">
        <v>255</v>
      </c>
      <c r="C13" s="6" t="s">
        <v>301</v>
      </c>
      <c r="D13" s="10">
        <v>5000</v>
      </c>
    </row>
    <row r="14" spans="1:4" x14ac:dyDescent="0.25">
      <c r="A14" s="7" t="s">
        <v>135</v>
      </c>
      <c r="B14" s="7" t="s">
        <v>134</v>
      </c>
      <c r="C14" s="7" t="s">
        <v>133</v>
      </c>
      <c r="D14" s="10">
        <v>6000</v>
      </c>
    </row>
    <row r="15" spans="1:4" x14ac:dyDescent="0.25">
      <c r="A15" s="7" t="s">
        <v>135</v>
      </c>
      <c r="B15" s="7" t="s">
        <v>134</v>
      </c>
      <c r="C15" s="7" t="s">
        <v>133</v>
      </c>
      <c r="D15" s="10">
        <v>4000</v>
      </c>
    </row>
    <row r="16" spans="1:4" x14ac:dyDescent="0.25">
      <c r="A16" s="7" t="s">
        <v>300</v>
      </c>
      <c r="B16" s="7" t="s">
        <v>162</v>
      </c>
      <c r="C16" s="7" t="s">
        <v>146</v>
      </c>
      <c r="D16" s="10">
        <v>6000</v>
      </c>
    </row>
    <row r="17" spans="1:4" x14ac:dyDescent="0.25">
      <c r="A17" s="6" t="s">
        <v>299</v>
      </c>
      <c r="B17" s="6" t="s">
        <v>298</v>
      </c>
      <c r="C17" s="6" t="s">
        <v>297</v>
      </c>
      <c r="D17" s="10">
        <v>8000</v>
      </c>
    </row>
    <row r="18" spans="1:4" x14ac:dyDescent="0.25">
      <c r="A18" s="9" t="s">
        <v>296</v>
      </c>
      <c r="B18" s="7" t="s">
        <v>295</v>
      </c>
      <c r="C18" s="7" t="s">
        <v>168</v>
      </c>
      <c r="D18" s="10">
        <v>6000</v>
      </c>
    </row>
    <row r="19" spans="1:4" x14ac:dyDescent="0.25">
      <c r="A19" s="6" t="s">
        <v>262</v>
      </c>
      <c r="B19" s="6" t="s">
        <v>276</v>
      </c>
      <c r="C19" s="6" t="s">
        <v>294</v>
      </c>
      <c r="D19" s="10">
        <v>5000</v>
      </c>
    </row>
    <row r="20" spans="1:4" x14ac:dyDescent="0.25">
      <c r="A20" s="6" t="s">
        <v>293</v>
      </c>
      <c r="B20" s="6" t="s">
        <v>292</v>
      </c>
      <c r="C20" s="6" t="s">
        <v>291</v>
      </c>
      <c r="D20" s="11">
        <v>8000</v>
      </c>
    </row>
    <row r="21" spans="1:4" x14ac:dyDescent="0.25">
      <c r="A21" s="8" t="s">
        <v>290</v>
      </c>
      <c r="B21" s="6" t="s">
        <v>289</v>
      </c>
      <c r="C21" s="6" t="s">
        <v>288</v>
      </c>
      <c r="D21" s="10">
        <v>3500</v>
      </c>
    </row>
    <row r="22" spans="1:4" x14ac:dyDescent="0.25">
      <c r="A22" s="6" t="s">
        <v>287</v>
      </c>
      <c r="B22" s="6" t="s">
        <v>56</v>
      </c>
      <c r="C22" s="6" t="s">
        <v>128</v>
      </c>
      <c r="D22" s="11">
        <v>7000</v>
      </c>
    </row>
    <row r="23" spans="1:4" x14ac:dyDescent="0.25">
      <c r="A23" s="9" t="s">
        <v>286</v>
      </c>
      <c r="B23" s="9" t="s">
        <v>104</v>
      </c>
      <c r="C23" s="9" t="s">
        <v>285</v>
      </c>
      <c r="D23" s="10">
        <v>5000</v>
      </c>
    </row>
    <row r="24" spans="1:4" x14ac:dyDescent="0.25">
      <c r="A24" s="8" t="s">
        <v>284</v>
      </c>
      <c r="B24" s="6" t="s">
        <v>283</v>
      </c>
      <c r="C24" s="6" t="s">
        <v>282</v>
      </c>
      <c r="D24" s="10">
        <v>5000</v>
      </c>
    </row>
    <row r="25" spans="1:4" x14ac:dyDescent="0.25">
      <c r="A25" s="6" t="s">
        <v>281</v>
      </c>
      <c r="B25" s="6" t="s">
        <v>42</v>
      </c>
      <c r="C25" s="6" t="s">
        <v>280</v>
      </c>
      <c r="D25" s="11">
        <v>4000</v>
      </c>
    </row>
    <row r="26" spans="1:4" x14ac:dyDescent="0.25">
      <c r="A26" s="7" t="s">
        <v>279</v>
      </c>
      <c r="B26" s="7" t="s">
        <v>146</v>
      </c>
      <c r="C26" s="7" t="s">
        <v>133</v>
      </c>
      <c r="D26" s="10">
        <v>6000</v>
      </c>
    </row>
    <row r="27" spans="1:4" x14ac:dyDescent="0.25">
      <c r="A27" s="7" t="s">
        <v>278</v>
      </c>
      <c r="B27" s="7" t="s">
        <v>277</v>
      </c>
      <c r="C27" s="7" t="s">
        <v>276</v>
      </c>
      <c r="D27" s="11">
        <v>6000</v>
      </c>
    </row>
    <row r="28" spans="1:4" x14ac:dyDescent="0.25">
      <c r="A28" s="8" t="s">
        <v>275</v>
      </c>
      <c r="B28" s="6" t="s">
        <v>274</v>
      </c>
      <c r="C28" s="6" t="s">
        <v>273</v>
      </c>
      <c r="D28" s="10">
        <v>4500</v>
      </c>
    </row>
    <row r="29" spans="1:4" x14ac:dyDescent="0.25">
      <c r="A29" s="7" t="s">
        <v>272</v>
      </c>
      <c r="B29" s="7" t="s">
        <v>271</v>
      </c>
      <c r="C29" s="7" t="s">
        <v>270</v>
      </c>
      <c r="D29" s="10">
        <v>5000</v>
      </c>
    </row>
    <row r="30" spans="1:4" x14ac:dyDescent="0.25">
      <c r="A30" s="6" t="s">
        <v>226</v>
      </c>
      <c r="B30" s="6" t="s">
        <v>156</v>
      </c>
      <c r="C30" s="6" t="s">
        <v>225</v>
      </c>
      <c r="D30" s="11">
        <v>8000</v>
      </c>
    </row>
    <row r="31" spans="1:4" x14ac:dyDescent="0.25">
      <c r="A31" s="9" t="s">
        <v>220</v>
      </c>
      <c r="B31" s="9" t="s">
        <v>269</v>
      </c>
      <c r="C31" s="9" t="s">
        <v>268</v>
      </c>
      <c r="D31" s="10">
        <v>7000</v>
      </c>
    </row>
    <row r="32" spans="1:4" x14ac:dyDescent="0.25">
      <c r="A32" s="6" t="s">
        <v>267</v>
      </c>
      <c r="B32" s="6" t="s">
        <v>258</v>
      </c>
      <c r="C32" s="6" t="s">
        <v>266</v>
      </c>
      <c r="D32" s="10">
        <v>3000</v>
      </c>
    </row>
    <row r="33" spans="1:4" x14ac:dyDescent="0.25">
      <c r="A33" s="6" t="s">
        <v>267</v>
      </c>
      <c r="B33" s="6" t="s">
        <v>258</v>
      </c>
      <c r="C33" s="6" t="s">
        <v>266</v>
      </c>
      <c r="D33" s="10">
        <v>3000</v>
      </c>
    </row>
    <row r="34" spans="1:4" x14ac:dyDescent="0.25">
      <c r="A34" s="6" t="s">
        <v>265</v>
      </c>
      <c r="B34" s="6" t="s">
        <v>264</v>
      </c>
      <c r="C34" s="6" t="s">
        <v>263</v>
      </c>
      <c r="D34" s="10">
        <v>6000</v>
      </c>
    </row>
    <row r="35" spans="1:4" x14ac:dyDescent="0.25">
      <c r="A35" s="6" t="s">
        <v>262</v>
      </c>
      <c r="B35" s="6" t="s">
        <v>261</v>
      </c>
      <c r="C35" s="6" t="s">
        <v>260</v>
      </c>
      <c r="D35" s="10">
        <v>3500</v>
      </c>
    </row>
    <row r="36" spans="1:4" x14ac:dyDescent="0.25">
      <c r="A36" s="9" t="s">
        <v>73</v>
      </c>
      <c r="B36" s="7" t="s">
        <v>72</v>
      </c>
      <c r="C36" s="7" t="s">
        <v>149</v>
      </c>
      <c r="D36" s="10">
        <v>5000</v>
      </c>
    </row>
    <row r="37" spans="1:4" x14ac:dyDescent="0.25">
      <c r="A37" s="6" t="s">
        <v>259</v>
      </c>
      <c r="B37" s="6" t="s">
        <v>258</v>
      </c>
      <c r="C37" s="6" t="s">
        <v>89</v>
      </c>
      <c r="D37" s="10">
        <v>6000</v>
      </c>
    </row>
    <row r="38" spans="1:4" x14ac:dyDescent="0.25">
      <c r="A38" s="6" t="s">
        <v>257</v>
      </c>
      <c r="B38" s="6" t="s">
        <v>153</v>
      </c>
      <c r="C38" s="6" t="s">
        <v>57</v>
      </c>
      <c r="D38" s="10">
        <v>3000</v>
      </c>
    </row>
    <row r="39" spans="1:4" x14ac:dyDescent="0.25">
      <c r="A39" s="6" t="s">
        <v>256</v>
      </c>
      <c r="B39" s="6" t="s">
        <v>255</v>
      </c>
      <c r="C39" s="6" t="s">
        <v>248</v>
      </c>
      <c r="D39" s="10">
        <v>6000</v>
      </c>
    </row>
    <row r="40" spans="1:4" x14ac:dyDescent="0.25">
      <c r="A40" s="6" t="s">
        <v>254</v>
      </c>
      <c r="B40" s="6" t="s">
        <v>253</v>
      </c>
      <c r="C40" s="6" t="s">
        <v>252</v>
      </c>
      <c r="D40" s="10">
        <v>5000</v>
      </c>
    </row>
    <row r="41" spans="1:4" x14ac:dyDescent="0.25">
      <c r="A41" s="6" t="s">
        <v>251</v>
      </c>
      <c r="B41" s="6" t="s">
        <v>250</v>
      </c>
      <c r="C41" s="6" t="s">
        <v>185</v>
      </c>
      <c r="D41" s="10">
        <v>3500</v>
      </c>
    </row>
    <row r="42" spans="1:4" x14ac:dyDescent="0.25">
      <c r="A42" s="6" t="s">
        <v>249</v>
      </c>
      <c r="B42" s="6" t="s">
        <v>110</v>
      </c>
      <c r="C42" s="6" t="s">
        <v>248</v>
      </c>
      <c r="D42" s="10">
        <v>6000</v>
      </c>
    </row>
    <row r="43" spans="1:4" x14ac:dyDescent="0.25">
      <c r="A43" s="6" t="s">
        <v>247</v>
      </c>
      <c r="B43" s="6" t="s">
        <v>110</v>
      </c>
      <c r="C43" s="6" t="s">
        <v>160</v>
      </c>
      <c r="D43" s="10">
        <v>7500</v>
      </c>
    </row>
    <row r="44" spans="1:4" x14ac:dyDescent="0.25">
      <c r="A44" s="6" t="s">
        <v>246</v>
      </c>
      <c r="B44" s="6" t="s">
        <v>245</v>
      </c>
      <c r="C44" s="6" t="s">
        <v>244</v>
      </c>
      <c r="D44" s="10">
        <v>3000</v>
      </c>
    </row>
    <row r="45" spans="1:4" x14ac:dyDescent="0.25">
      <c r="A45" s="6" t="s">
        <v>86</v>
      </c>
      <c r="B45" s="6" t="s">
        <v>95</v>
      </c>
      <c r="C45" s="6" t="s">
        <v>243</v>
      </c>
      <c r="D45" s="10">
        <v>5000</v>
      </c>
    </row>
    <row r="46" spans="1:4" x14ac:dyDescent="0.25">
      <c r="A46" s="6" t="s">
        <v>242</v>
      </c>
      <c r="B46" s="6" t="s">
        <v>21</v>
      </c>
      <c r="C46" s="6" t="s">
        <v>66</v>
      </c>
      <c r="D46" s="10">
        <v>6000</v>
      </c>
    </row>
    <row r="47" spans="1:4" x14ac:dyDescent="0.25">
      <c r="A47" s="6" t="s">
        <v>241</v>
      </c>
      <c r="B47" s="6" t="s">
        <v>36</v>
      </c>
      <c r="C47" s="6" t="s">
        <v>89</v>
      </c>
      <c r="D47" s="10">
        <v>5000</v>
      </c>
    </row>
    <row r="48" spans="1:4" x14ac:dyDescent="0.25">
      <c r="A48" s="7" t="s">
        <v>240</v>
      </c>
      <c r="B48" s="7" t="s">
        <v>216</v>
      </c>
      <c r="C48" s="7" t="s">
        <v>133</v>
      </c>
      <c r="D48" s="10">
        <v>6000</v>
      </c>
    </row>
    <row r="49" spans="1:4" x14ac:dyDescent="0.25">
      <c r="A49" s="7" t="s">
        <v>240</v>
      </c>
      <c r="B49" s="7" t="s">
        <v>216</v>
      </c>
      <c r="C49" s="7" t="s">
        <v>133</v>
      </c>
      <c r="D49" s="10">
        <v>4000</v>
      </c>
    </row>
    <row r="50" spans="1:4" x14ac:dyDescent="0.25">
      <c r="A50" s="2" t="s">
        <v>67</v>
      </c>
      <c r="B50" s="2" t="s">
        <v>77</v>
      </c>
      <c r="C50" s="2" t="s">
        <v>162</v>
      </c>
      <c r="D50" s="1">
        <v>6000</v>
      </c>
    </row>
    <row r="51" spans="1:4" x14ac:dyDescent="0.25">
      <c r="A51" s="2" t="s">
        <v>67</v>
      </c>
      <c r="B51" s="2" t="s">
        <v>77</v>
      </c>
      <c r="C51" s="2" t="s">
        <v>162</v>
      </c>
      <c r="D51" s="1">
        <v>4000</v>
      </c>
    </row>
    <row r="52" spans="1:4" x14ac:dyDescent="0.25">
      <c r="A52" s="2" t="s">
        <v>239</v>
      </c>
      <c r="B52" s="2" t="s">
        <v>238</v>
      </c>
      <c r="C52" s="3"/>
      <c r="D52" s="1">
        <v>2700</v>
      </c>
    </row>
    <row r="53" spans="1:4" x14ac:dyDescent="0.25">
      <c r="A53" s="2" t="s">
        <v>237</v>
      </c>
      <c r="B53" s="2" t="s">
        <v>236</v>
      </c>
      <c r="C53" s="2" t="s">
        <v>235</v>
      </c>
      <c r="D53" s="1">
        <v>15000</v>
      </c>
    </row>
    <row r="54" spans="1:4" x14ac:dyDescent="0.25">
      <c r="A54" s="2" t="s">
        <v>234</v>
      </c>
      <c r="B54" s="2" t="s">
        <v>233</v>
      </c>
      <c r="C54" s="2" t="s">
        <v>232</v>
      </c>
      <c r="D54" s="1">
        <f>20*(152)+20*(172)+20*(145)</f>
        <v>9380</v>
      </c>
    </row>
    <row r="55" spans="1:4" x14ac:dyDescent="0.25">
      <c r="A55" s="2" t="s">
        <v>222</v>
      </c>
      <c r="B55" s="2" t="s">
        <v>231</v>
      </c>
      <c r="C55" s="2" t="s">
        <v>230</v>
      </c>
      <c r="D55" s="1">
        <v>1520</v>
      </c>
    </row>
    <row r="56" spans="1:4" x14ac:dyDescent="0.25">
      <c r="A56" s="2" t="s">
        <v>229</v>
      </c>
      <c r="B56" s="2" t="s">
        <v>228</v>
      </c>
      <c r="C56" s="2" t="s">
        <v>227</v>
      </c>
      <c r="D56" s="1">
        <f>25*172</f>
        <v>4300</v>
      </c>
    </row>
    <row r="57" spans="1:4" x14ac:dyDescent="0.25">
      <c r="A57" s="2" t="s">
        <v>226</v>
      </c>
      <c r="B57" s="2" t="s">
        <v>156</v>
      </c>
      <c r="C57" s="2" t="s">
        <v>225</v>
      </c>
      <c r="D57" s="1">
        <v>2500</v>
      </c>
    </row>
    <row r="58" spans="1:4" x14ac:dyDescent="0.25">
      <c r="A58" s="2" t="s">
        <v>224</v>
      </c>
      <c r="B58" s="2" t="s">
        <v>223</v>
      </c>
      <c r="C58" s="2" t="s">
        <v>0</v>
      </c>
      <c r="D58" s="1">
        <v>1520</v>
      </c>
    </row>
    <row r="59" spans="1:4" x14ac:dyDescent="0.25">
      <c r="A59" s="2" t="s">
        <v>222</v>
      </c>
      <c r="B59" s="2" t="s">
        <v>57</v>
      </c>
      <c r="C59" s="2" t="s">
        <v>221</v>
      </c>
      <c r="D59" s="1">
        <v>1800</v>
      </c>
    </row>
    <row r="60" spans="1:4" x14ac:dyDescent="0.25">
      <c r="A60" s="2" t="s">
        <v>35</v>
      </c>
      <c r="B60" s="2" t="s">
        <v>34</v>
      </c>
      <c r="C60" s="2" t="s">
        <v>33</v>
      </c>
      <c r="D60" s="1">
        <v>1200</v>
      </c>
    </row>
    <row r="61" spans="1:4" x14ac:dyDescent="0.25">
      <c r="A61" s="2" t="s">
        <v>220</v>
      </c>
      <c r="B61" s="2" t="s">
        <v>219</v>
      </c>
      <c r="C61" s="2" t="s">
        <v>218</v>
      </c>
      <c r="D61" s="1">
        <v>2000</v>
      </c>
    </row>
    <row r="62" spans="1:4" x14ac:dyDescent="0.25">
      <c r="A62" s="2" t="s">
        <v>217</v>
      </c>
      <c r="B62" s="2" t="s">
        <v>115</v>
      </c>
      <c r="C62" s="2" t="s">
        <v>216</v>
      </c>
      <c r="D62" s="1">
        <f>9380/2</f>
        <v>4690</v>
      </c>
    </row>
    <row r="63" spans="1:4" x14ac:dyDescent="0.25">
      <c r="A63" s="2" t="s">
        <v>215</v>
      </c>
      <c r="B63" s="2" t="s">
        <v>92</v>
      </c>
      <c r="C63" s="2" t="s">
        <v>214</v>
      </c>
      <c r="D63" s="1">
        <f>145*6</f>
        <v>870</v>
      </c>
    </row>
    <row r="64" spans="1:4" x14ac:dyDescent="0.25">
      <c r="A64" s="2" t="s">
        <v>213</v>
      </c>
      <c r="B64" s="2" t="s">
        <v>212</v>
      </c>
      <c r="C64" s="2" t="s">
        <v>156</v>
      </c>
      <c r="D64" s="1">
        <v>1720</v>
      </c>
    </row>
    <row r="65" spans="1:4" x14ac:dyDescent="0.25">
      <c r="A65" s="2" t="s">
        <v>211</v>
      </c>
      <c r="B65" s="2" t="s">
        <v>210</v>
      </c>
      <c r="C65" s="2" t="s">
        <v>66</v>
      </c>
      <c r="D65" s="1">
        <f>172*20</f>
        <v>3440</v>
      </c>
    </row>
    <row r="66" spans="1:4" x14ac:dyDescent="0.25">
      <c r="A66" s="2" t="s">
        <v>209</v>
      </c>
      <c r="B66" s="2" t="s">
        <v>208</v>
      </c>
      <c r="C66" s="2" t="s">
        <v>57</v>
      </c>
      <c r="D66" s="1">
        <f>4690/2</f>
        <v>2345</v>
      </c>
    </row>
    <row r="67" spans="1:4" x14ac:dyDescent="0.25">
      <c r="A67" s="2" t="s">
        <v>207</v>
      </c>
      <c r="B67" s="2" t="s">
        <v>206</v>
      </c>
      <c r="C67" s="2" t="s">
        <v>162</v>
      </c>
      <c r="D67" s="1">
        <v>3650</v>
      </c>
    </row>
    <row r="68" spans="1:4" x14ac:dyDescent="0.25">
      <c r="A68" s="6" t="s">
        <v>91</v>
      </c>
      <c r="B68" s="6" t="s">
        <v>90</v>
      </c>
      <c r="C68" s="6" t="s">
        <v>89</v>
      </c>
      <c r="D68" s="1">
        <v>3000</v>
      </c>
    </row>
    <row r="69" spans="1:4" x14ac:dyDescent="0.25">
      <c r="A69" s="8" t="s">
        <v>88</v>
      </c>
      <c r="B69" s="6" t="s">
        <v>66</v>
      </c>
      <c r="C69" s="6" t="s">
        <v>87</v>
      </c>
      <c r="D69" s="1">
        <v>8000</v>
      </c>
    </row>
    <row r="70" spans="1:4" x14ac:dyDescent="0.25">
      <c r="A70" s="7" t="s">
        <v>86</v>
      </c>
      <c r="B70" s="7" t="s">
        <v>85</v>
      </c>
      <c r="C70" s="7" t="s">
        <v>84</v>
      </c>
      <c r="D70" s="1">
        <v>4000</v>
      </c>
    </row>
    <row r="71" spans="1:4" x14ac:dyDescent="0.25">
      <c r="A71" s="7" t="s">
        <v>83</v>
      </c>
      <c r="B71" s="7" t="s">
        <v>13</v>
      </c>
      <c r="C71" s="7" t="s">
        <v>82</v>
      </c>
      <c r="D71" s="1">
        <v>4000</v>
      </c>
    </row>
    <row r="72" spans="1:4" x14ac:dyDescent="0.25">
      <c r="A72" s="7" t="s">
        <v>81</v>
      </c>
      <c r="B72" s="6" t="s">
        <v>13</v>
      </c>
      <c r="C72" s="6" t="s">
        <v>80</v>
      </c>
      <c r="D72" s="1">
        <v>4000</v>
      </c>
    </row>
    <row r="73" spans="1:4" x14ac:dyDescent="0.25">
      <c r="A73" s="8" t="s">
        <v>205</v>
      </c>
      <c r="B73" s="6" t="s">
        <v>204</v>
      </c>
      <c r="C73" s="6" t="s">
        <v>77</v>
      </c>
      <c r="D73" s="1">
        <v>4000</v>
      </c>
    </row>
    <row r="74" spans="1:4" x14ac:dyDescent="0.25">
      <c r="A74" s="9" t="s">
        <v>76</v>
      </c>
      <c r="B74" s="7" t="s">
        <v>75</v>
      </c>
      <c r="C74" s="7" t="s">
        <v>74</v>
      </c>
      <c r="D74" s="1">
        <v>4000</v>
      </c>
    </row>
    <row r="75" spans="1:4" x14ac:dyDescent="0.25">
      <c r="A75" s="9" t="s">
        <v>73</v>
      </c>
      <c r="B75" s="7" t="s">
        <v>72</v>
      </c>
      <c r="C75" s="7" t="s">
        <v>149</v>
      </c>
      <c r="D75" s="1">
        <v>4000</v>
      </c>
    </row>
    <row r="76" spans="1:4" x14ac:dyDescent="0.25">
      <c r="A76" s="8" t="s">
        <v>70</v>
      </c>
      <c r="B76" s="6" t="s">
        <v>69</v>
      </c>
      <c r="C76" s="6" t="s">
        <v>68</v>
      </c>
      <c r="D76" s="1">
        <v>4000</v>
      </c>
    </row>
    <row r="77" spans="1:4" x14ac:dyDescent="0.25">
      <c r="A77" s="7" t="s">
        <v>67</v>
      </c>
      <c r="B77" s="7" t="s">
        <v>66</v>
      </c>
      <c r="C77" s="7" t="s">
        <v>65</v>
      </c>
      <c r="D77" s="1">
        <v>4000</v>
      </c>
    </row>
    <row r="78" spans="1:4" x14ac:dyDescent="0.25">
      <c r="A78" s="9" t="s">
        <v>64</v>
      </c>
      <c r="B78" s="7" t="s">
        <v>63</v>
      </c>
      <c r="C78" s="7" t="s">
        <v>62</v>
      </c>
      <c r="D78" s="1">
        <v>5000</v>
      </c>
    </row>
    <row r="79" spans="1:4" x14ac:dyDescent="0.25">
      <c r="A79" s="9" t="s">
        <v>64</v>
      </c>
      <c r="B79" s="7" t="s">
        <v>63</v>
      </c>
      <c r="C79" s="7" t="s">
        <v>62</v>
      </c>
      <c r="D79" s="1">
        <v>4200</v>
      </c>
    </row>
    <row r="80" spans="1:4" x14ac:dyDescent="0.25">
      <c r="A80" s="6" t="s">
        <v>61</v>
      </c>
      <c r="B80" s="6" t="s">
        <v>60</v>
      </c>
      <c r="C80" s="6" t="s">
        <v>59</v>
      </c>
      <c r="D80" s="1">
        <v>2700</v>
      </c>
    </row>
    <row r="81" spans="1:4" x14ac:dyDescent="0.25">
      <c r="A81" s="7" t="s">
        <v>158</v>
      </c>
      <c r="B81" s="7" t="s">
        <v>89</v>
      </c>
      <c r="C81" s="7" t="s">
        <v>57</v>
      </c>
      <c r="D81" s="1">
        <v>8000</v>
      </c>
    </row>
    <row r="82" spans="1:4" x14ac:dyDescent="0.25">
      <c r="A82" s="9" t="s">
        <v>203</v>
      </c>
      <c r="B82" s="9" t="s">
        <v>133</v>
      </c>
      <c r="C82" s="9" t="s">
        <v>202</v>
      </c>
      <c r="D82" s="1">
        <v>1500</v>
      </c>
    </row>
    <row r="83" spans="1:4" x14ac:dyDescent="0.25">
      <c r="A83" s="8" t="s">
        <v>199</v>
      </c>
      <c r="B83" s="6" t="s">
        <v>198</v>
      </c>
      <c r="C83" s="6" t="s">
        <v>89</v>
      </c>
      <c r="D83" s="1">
        <v>8000</v>
      </c>
    </row>
    <row r="84" spans="1:4" x14ac:dyDescent="0.25">
      <c r="A84" s="9" t="s">
        <v>201</v>
      </c>
      <c r="B84" s="9" t="s">
        <v>200</v>
      </c>
      <c r="C84" s="9" t="s">
        <v>112</v>
      </c>
      <c r="D84" s="1">
        <v>1500</v>
      </c>
    </row>
    <row r="85" spans="1:4" x14ac:dyDescent="0.25">
      <c r="A85" s="8" t="s">
        <v>199</v>
      </c>
      <c r="B85" s="6" t="s">
        <v>198</v>
      </c>
      <c r="C85" s="6" t="s">
        <v>89</v>
      </c>
      <c r="D85" s="1">
        <v>8000</v>
      </c>
    </row>
    <row r="86" spans="1:4" x14ac:dyDescent="0.25">
      <c r="A86" s="8" t="s">
        <v>199</v>
      </c>
      <c r="B86" s="6" t="s">
        <v>198</v>
      </c>
      <c r="C86" s="6" t="s">
        <v>89</v>
      </c>
      <c r="D86" s="1">
        <v>1500</v>
      </c>
    </row>
    <row r="87" spans="1:4" x14ac:dyDescent="0.25">
      <c r="A87" s="6" t="s">
        <v>196</v>
      </c>
      <c r="B87" s="6" t="s">
        <v>195</v>
      </c>
      <c r="C87" s="6" t="s">
        <v>194</v>
      </c>
      <c r="D87" s="1">
        <v>8000</v>
      </c>
    </row>
    <row r="88" spans="1:4" x14ac:dyDescent="0.25">
      <c r="A88" s="7" t="s">
        <v>197</v>
      </c>
      <c r="B88" s="7" t="s">
        <v>110</v>
      </c>
      <c r="C88" s="7" t="s">
        <v>65</v>
      </c>
      <c r="D88" s="1">
        <v>1500</v>
      </c>
    </row>
    <row r="89" spans="1:4" x14ac:dyDescent="0.25">
      <c r="A89" s="6" t="s">
        <v>196</v>
      </c>
      <c r="B89" s="6" t="s">
        <v>195</v>
      </c>
      <c r="C89" s="6" t="s">
        <v>194</v>
      </c>
      <c r="D89" s="1">
        <v>8000</v>
      </c>
    </row>
    <row r="90" spans="1:4" x14ac:dyDescent="0.25">
      <c r="A90" s="6" t="s">
        <v>193</v>
      </c>
      <c r="B90" s="6" t="s">
        <v>170</v>
      </c>
      <c r="C90" s="6" t="s">
        <v>30</v>
      </c>
      <c r="D90" s="1">
        <v>1500</v>
      </c>
    </row>
    <row r="91" spans="1:4" x14ac:dyDescent="0.25">
      <c r="A91" s="4" t="s">
        <v>192</v>
      </c>
      <c r="B91" s="4" t="s">
        <v>66</v>
      </c>
      <c r="C91" s="4" t="s">
        <v>170</v>
      </c>
      <c r="D91" s="1">
        <v>5000</v>
      </c>
    </row>
    <row r="92" spans="1:4" x14ac:dyDescent="0.25">
      <c r="A92" s="5" t="s">
        <v>191</v>
      </c>
      <c r="B92" s="5" t="s">
        <v>190</v>
      </c>
      <c r="C92" s="5" t="s">
        <v>189</v>
      </c>
      <c r="D92" s="1">
        <v>2500</v>
      </c>
    </row>
    <row r="93" spans="1:4" x14ac:dyDescent="0.25">
      <c r="A93" s="5" t="s">
        <v>26</v>
      </c>
      <c r="B93" s="4" t="s">
        <v>188</v>
      </c>
      <c r="C93" s="4" t="s">
        <v>151</v>
      </c>
      <c r="D93" s="1">
        <v>5000</v>
      </c>
    </row>
    <row r="94" spans="1:4" x14ac:dyDescent="0.25">
      <c r="A94" s="5" t="s">
        <v>187</v>
      </c>
      <c r="B94" s="5" t="s">
        <v>50</v>
      </c>
      <c r="C94" s="5" t="s">
        <v>47</v>
      </c>
      <c r="D94" s="1">
        <v>5000</v>
      </c>
    </row>
    <row r="95" spans="1:4" x14ac:dyDescent="0.25">
      <c r="A95" s="5" t="s">
        <v>186</v>
      </c>
      <c r="B95" s="4" t="s">
        <v>21</v>
      </c>
      <c r="C95" s="4" t="s">
        <v>185</v>
      </c>
      <c r="D95" s="1">
        <v>2500</v>
      </c>
    </row>
    <row r="96" spans="1:4" x14ac:dyDescent="0.25">
      <c r="A96" s="5" t="s">
        <v>58</v>
      </c>
      <c r="B96" s="4" t="s">
        <v>57</v>
      </c>
      <c r="C96" s="4" t="s">
        <v>56</v>
      </c>
      <c r="D96" s="1">
        <v>4000</v>
      </c>
    </row>
    <row r="97" spans="1:4" x14ac:dyDescent="0.25">
      <c r="A97" s="4" t="s">
        <v>184</v>
      </c>
      <c r="B97" s="4" t="s">
        <v>110</v>
      </c>
      <c r="C97" s="4" t="s">
        <v>168</v>
      </c>
      <c r="D97" s="1">
        <v>7000</v>
      </c>
    </row>
    <row r="98" spans="1:4" x14ac:dyDescent="0.25">
      <c r="A98" s="4" t="s">
        <v>183</v>
      </c>
      <c r="B98" s="4" t="s">
        <v>182</v>
      </c>
      <c r="C98" s="4" t="s">
        <v>181</v>
      </c>
      <c r="D98" s="1">
        <v>5000</v>
      </c>
    </row>
    <row r="99" spans="1:4" x14ac:dyDescent="0.25">
      <c r="A99" s="4" t="s">
        <v>180</v>
      </c>
      <c r="B99" s="4" t="s">
        <v>179</v>
      </c>
      <c r="C99" s="4" t="s">
        <v>36</v>
      </c>
      <c r="D99" s="1">
        <v>6000</v>
      </c>
    </row>
    <row r="100" spans="1:4" x14ac:dyDescent="0.25">
      <c r="A100" s="4" t="s">
        <v>180</v>
      </c>
      <c r="B100" s="4" t="s">
        <v>179</v>
      </c>
      <c r="C100" s="4" t="s">
        <v>36</v>
      </c>
      <c r="D100" s="1">
        <v>4000</v>
      </c>
    </row>
    <row r="101" spans="1:4" x14ac:dyDescent="0.25">
      <c r="A101" s="4" t="s">
        <v>178</v>
      </c>
      <c r="B101" s="4" t="s">
        <v>177</v>
      </c>
      <c r="C101" s="4" t="s">
        <v>3</v>
      </c>
      <c r="D101" s="1">
        <v>5000</v>
      </c>
    </row>
    <row r="102" spans="1:4" x14ac:dyDescent="0.25">
      <c r="A102" s="4" t="s">
        <v>176</v>
      </c>
      <c r="B102" s="4" t="s">
        <v>47</v>
      </c>
      <c r="C102" s="4" t="s">
        <v>65</v>
      </c>
      <c r="D102" s="1">
        <v>7000</v>
      </c>
    </row>
    <row r="103" spans="1:4" x14ac:dyDescent="0.25">
      <c r="A103" s="4" t="s">
        <v>175</v>
      </c>
      <c r="B103" s="4" t="s">
        <v>174</v>
      </c>
      <c r="C103" s="4" t="s">
        <v>173</v>
      </c>
      <c r="D103" s="1">
        <v>6000</v>
      </c>
    </row>
    <row r="104" spans="1:4" x14ac:dyDescent="0.25">
      <c r="A104" s="4" t="s">
        <v>175</v>
      </c>
      <c r="B104" s="4" t="s">
        <v>174</v>
      </c>
      <c r="C104" s="4" t="s">
        <v>173</v>
      </c>
      <c r="D104" s="1">
        <v>4000</v>
      </c>
    </row>
    <row r="105" spans="1:4" x14ac:dyDescent="0.25">
      <c r="A105" s="4" t="s">
        <v>172</v>
      </c>
      <c r="B105" s="4" t="s">
        <v>171</v>
      </c>
      <c r="C105" s="4" t="s">
        <v>170</v>
      </c>
      <c r="D105" s="1">
        <v>8000</v>
      </c>
    </row>
    <row r="106" spans="1:4" x14ac:dyDescent="0.25">
      <c r="A106" s="4" t="s">
        <v>169</v>
      </c>
      <c r="B106" s="4" t="s">
        <v>168</v>
      </c>
      <c r="C106" s="4" t="s">
        <v>167</v>
      </c>
      <c r="D106" s="1">
        <v>8000</v>
      </c>
    </row>
    <row r="107" spans="1:4" x14ac:dyDescent="0.25">
      <c r="A107" s="4" t="s">
        <v>88</v>
      </c>
      <c r="B107" s="4" t="s">
        <v>66</v>
      </c>
      <c r="C107" s="4" t="s">
        <v>87</v>
      </c>
      <c r="D107" s="1">
        <v>3000</v>
      </c>
    </row>
    <row r="108" spans="1:4" x14ac:dyDescent="0.25">
      <c r="A108" s="4" t="s">
        <v>166</v>
      </c>
      <c r="B108" s="4" t="s">
        <v>165</v>
      </c>
      <c r="C108" s="4" t="s">
        <v>164</v>
      </c>
      <c r="D108" s="1">
        <v>4500</v>
      </c>
    </row>
    <row r="109" spans="1:4" x14ac:dyDescent="0.25">
      <c r="A109" s="4" t="s">
        <v>163</v>
      </c>
      <c r="B109" s="4" t="s">
        <v>162</v>
      </c>
      <c r="C109" s="4" t="s">
        <v>68</v>
      </c>
      <c r="D109" s="1">
        <v>4500</v>
      </c>
    </row>
    <row r="110" spans="1:4" x14ac:dyDescent="0.25">
      <c r="A110" s="4" t="s">
        <v>37</v>
      </c>
      <c r="B110" s="4" t="s">
        <v>36</v>
      </c>
      <c r="C110" s="4" t="s">
        <v>34</v>
      </c>
      <c r="D110" s="1">
        <v>5000</v>
      </c>
    </row>
    <row r="111" spans="1:4" x14ac:dyDescent="0.25">
      <c r="A111" s="4" t="s">
        <v>161</v>
      </c>
      <c r="B111" s="4" t="s">
        <v>160</v>
      </c>
      <c r="C111" s="4" t="s">
        <v>159</v>
      </c>
      <c r="D111" s="1">
        <v>7000</v>
      </c>
    </row>
    <row r="112" spans="1:4" x14ac:dyDescent="0.25">
      <c r="A112" s="4" t="s">
        <v>158</v>
      </c>
      <c r="B112" s="4" t="s">
        <v>89</v>
      </c>
      <c r="C112" s="4" t="s">
        <v>57</v>
      </c>
      <c r="D112" s="1">
        <v>6000</v>
      </c>
    </row>
    <row r="113" spans="1:4" x14ac:dyDescent="0.25">
      <c r="A113" s="4" t="s">
        <v>157</v>
      </c>
      <c r="B113" s="4" t="s">
        <v>115</v>
      </c>
      <c r="C113" s="4" t="s">
        <v>156</v>
      </c>
      <c r="D113" s="1">
        <v>2500</v>
      </c>
    </row>
    <row r="114" spans="1:4" x14ac:dyDescent="0.25">
      <c r="A114" s="4" t="s">
        <v>155</v>
      </c>
      <c r="B114" s="4" t="s">
        <v>154</v>
      </c>
      <c r="C114" s="4" t="s">
        <v>153</v>
      </c>
      <c r="D114" s="1">
        <v>4000</v>
      </c>
    </row>
    <row r="115" spans="1:4" x14ac:dyDescent="0.25">
      <c r="A115" s="4" t="s">
        <v>148</v>
      </c>
      <c r="B115" s="4" t="s">
        <v>78</v>
      </c>
      <c r="C115" s="4" t="s">
        <v>42</v>
      </c>
      <c r="D115" s="1">
        <v>6000</v>
      </c>
    </row>
    <row r="116" spans="1:4" x14ac:dyDescent="0.25">
      <c r="A116" s="4" t="s">
        <v>152</v>
      </c>
      <c r="B116" s="4" t="s">
        <v>50</v>
      </c>
      <c r="C116" s="4" t="s">
        <v>151</v>
      </c>
      <c r="D116" s="1">
        <v>5000</v>
      </c>
    </row>
    <row r="117" spans="1:4" x14ac:dyDescent="0.25">
      <c r="A117" s="4" t="s">
        <v>150</v>
      </c>
      <c r="B117" s="4" t="s">
        <v>0</v>
      </c>
      <c r="C117" s="4" t="s">
        <v>115</v>
      </c>
      <c r="D117" s="1">
        <v>8000</v>
      </c>
    </row>
    <row r="118" spans="1:4" x14ac:dyDescent="0.25">
      <c r="A118" s="4" t="s">
        <v>73</v>
      </c>
      <c r="B118" s="4" t="s">
        <v>72</v>
      </c>
      <c r="C118" s="4" t="s">
        <v>149</v>
      </c>
      <c r="D118" s="1">
        <v>4500</v>
      </c>
    </row>
    <row r="119" spans="1:4" x14ac:dyDescent="0.25">
      <c r="A119" s="4" t="s">
        <v>148</v>
      </c>
      <c r="B119" s="4" t="s">
        <v>147</v>
      </c>
      <c r="C119" s="4" t="s">
        <v>146</v>
      </c>
      <c r="D119" s="1">
        <v>5000</v>
      </c>
    </row>
    <row r="120" spans="1:4" x14ac:dyDescent="0.25">
      <c r="A120" s="4" t="s">
        <v>145</v>
      </c>
      <c r="B120" s="4" t="s">
        <v>144</v>
      </c>
      <c r="C120" s="4" t="s">
        <v>77</v>
      </c>
      <c r="D120" s="1">
        <v>5000</v>
      </c>
    </row>
    <row r="121" spans="1:4" x14ac:dyDescent="0.25">
      <c r="A121" s="4" t="s">
        <v>108</v>
      </c>
      <c r="B121" s="4" t="s">
        <v>136</v>
      </c>
      <c r="C121" s="4" t="s">
        <v>106</v>
      </c>
      <c r="D121" s="1">
        <v>2000</v>
      </c>
    </row>
    <row r="122" spans="1:4" x14ac:dyDescent="0.25">
      <c r="A122" s="4" t="s">
        <v>143</v>
      </c>
      <c r="B122" s="4" t="s">
        <v>33</v>
      </c>
      <c r="C122" s="4" t="s">
        <v>142</v>
      </c>
      <c r="D122" s="1">
        <v>6000</v>
      </c>
    </row>
    <row r="123" spans="1:4" x14ac:dyDescent="0.25">
      <c r="A123" s="4" t="s">
        <v>141</v>
      </c>
      <c r="B123" s="4" t="s">
        <v>140</v>
      </c>
      <c r="C123" s="4" t="s">
        <v>139</v>
      </c>
      <c r="D123" s="1">
        <v>5000</v>
      </c>
    </row>
    <row r="124" spans="1:4" x14ac:dyDescent="0.25">
      <c r="A124" s="4" t="s">
        <v>138</v>
      </c>
      <c r="B124" s="4" t="s">
        <v>137</v>
      </c>
      <c r="C124" s="4" t="s">
        <v>136</v>
      </c>
      <c r="D124" s="1">
        <v>4000</v>
      </c>
    </row>
    <row r="125" spans="1:4" x14ac:dyDescent="0.25">
      <c r="A125" s="4" t="s">
        <v>108</v>
      </c>
      <c r="B125" s="4" t="s">
        <v>136</v>
      </c>
      <c r="C125" s="4" t="s">
        <v>106</v>
      </c>
      <c r="D125" s="1">
        <v>3000</v>
      </c>
    </row>
    <row r="126" spans="1:4" x14ac:dyDescent="0.25">
      <c r="A126" s="4" t="s">
        <v>132</v>
      </c>
      <c r="B126" s="4" t="s">
        <v>110</v>
      </c>
      <c r="C126" s="4" t="s">
        <v>131</v>
      </c>
      <c r="D126" s="1">
        <v>6000</v>
      </c>
    </row>
    <row r="127" spans="1:4" x14ac:dyDescent="0.25">
      <c r="A127" s="4" t="s">
        <v>135</v>
      </c>
      <c r="B127" s="4" t="s">
        <v>134</v>
      </c>
      <c r="C127" s="4" t="s">
        <v>133</v>
      </c>
      <c r="D127" s="1">
        <v>3000</v>
      </c>
    </row>
    <row r="128" spans="1:4" x14ac:dyDescent="0.25">
      <c r="A128" s="4" t="s">
        <v>132</v>
      </c>
      <c r="B128" s="4" t="s">
        <v>110</v>
      </c>
      <c r="C128" s="4" t="s">
        <v>131</v>
      </c>
      <c r="D128" s="1">
        <v>4000</v>
      </c>
    </row>
    <row r="129" spans="1:4" x14ac:dyDescent="0.25">
      <c r="A129" s="4" t="s">
        <v>130</v>
      </c>
      <c r="B129" s="4" t="s">
        <v>129</v>
      </c>
      <c r="C129" s="4" t="s">
        <v>110</v>
      </c>
      <c r="D129" s="1">
        <v>5000</v>
      </c>
    </row>
    <row r="130" spans="1:4" x14ac:dyDescent="0.25">
      <c r="A130" s="4" t="s">
        <v>55</v>
      </c>
      <c r="B130" s="4" t="s">
        <v>54</v>
      </c>
      <c r="C130" s="4" t="s">
        <v>53</v>
      </c>
      <c r="D130" s="1">
        <v>3000</v>
      </c>
    </row>
    <row r="131" spans="1:4" x14ac:dyDescent="0.25">
      <c r="A131" s="2" t="s">
        <v>128</v>
      </c>
      <c r="B131" s="2" t="s">
        <v>127</v>
      </c>
      <c r="C131" s="2" t="s">
        <v>126</v>
      </c>
      <c r="D131" s="1">
        <v>5000</v>
      </c>
    </row>
    <row r="132" spans="1:4" x14ac:dyDescent="0.25">
      <c r="A132" s="2" t="s">
        <v>125</v>
      </c>
      <c r="B132" s="2" t="s">
        <v>36</v>
      </c>
      <c r="C132" s="2" t="s">
        <v>124</v>
      </c>
      <c r="D132" s="1">
        <v>6000</v>
      </c>
    </row>
    <row r="133" spans="1:4" x14ac:dyDescent="0.25">
      <c r="A133" s="2" t="s">
        <v>123</v>
      </c>
      <c r="B133" s="2" t="s">
        <v>122</v>
      </c>
      <c r="C133" s="2" t="s">
        <v>54</v>
      </c>
      <c r="D133" s="1">
        <v>8000</v>
      </c>
    </row>
    <row r="134" spans="1:4" x14ac:dyDescent="0.25">
      <c r="A134" s="2" t="s">
        <v>121</v>
      </c>
      <c r="B134" s="2" t="s">
        <v>120</v>
      </c>
      <c r="C134" s="2" t="s">
        <v>119</v>
      </c>
      <c r="D134" s="1">
        <v>8000</v>
      </c>
    </row>
    <row r="135" spans="1:4" x14ac:dyDescent="0.25">
      <c r="A135" s="2" t="s">
        <v>118</v>
      </c>
      <c r="B135" s="2" t="s">
        <v>66</v>
      </c>
      <c r="C135" s="2" t="s">
        <v>104</v>
      </c>
      <c r="D135" s="1">
        <v>5000</v>
      </c>
    </row>
    <row r="136" spans="1:4" x14ac:dyDescent="0.25">
      <c r="A136" s="2" t="s">
        <v>117</v>
      </c>
      <c r="B136" s="2" t="s">
        <v>116</v>
      </c>
      <c r="C136" s="2" t="s">
        <v>115</v>
      </c>
      <c r="D136" s="1">
        <v>6000</v>
      </c>
    </row>
    <row r="137" spans="1:4" x14ac:dyDescent="0.25">
      <c r="A137" s="2" t="s">
        <v>117</v>
      </c>
      <c r="B137" s="2" t="s">
        <v>116</v>
      </c>
      <c r="C137" s="2" t="s">
        <v>115</v>
      </c>
      <c r="D137" s="1">
        <v>4000</v>
      </c>
    </row>
    <row r="138" spans="1:4" x14ac:dyDescent="0.25">
      <c r="A138" s="2" t="s">
        <v>117</v>
      </c>
      <c r="B138" s="2" t="s">
        <v>116</v>
      </c>
      <c r="C138" s="2" t="s">
        <v>115</v>
      </c>
      <c r="D138" s="1">
        <v>6000</v>
      </c>
    </row>
    <row r="139" spans="1:4" x14ac:dyDescent="0.25">
      <c r="A139" s="2" t="s">
        <v>117</v>
      </c>
      <c r="B139" s="2" t="s">
        <v>116</v>
      </c>
      <c r="C139" s="2" t="s">
        <v>115</v>
      </c>
      <c r="D139" s="1">
        <v>4000</v>
      </c>
    </row>
    <row r="140" spans="1:4" x14ac:dyDescent="0.25">
      <c r="A140" s="2" t="s">
        <v>114</v>
      </c>
      <c r="B140" s="2" t="s">
        <v>84</v>
      </c>
      <c r="C140" s="2" t="s">
        <v>113</v>
      </c>
      <c r="D140" s="1">
        <v>6000</v>
      </c>
    </row>
    <row r="141" spans="1:4" x14ac:dyDescent="0.25">
      <c r="A141" s="2" t="s">
        <v>46</v>
      </c>
      <c r="B141" s="2" t="s">
        <v>78</v>
      </c>
      <c r="C141" s="2" t="s">
        <v>112</v>
      </c>
      <c r="D141" s="1">
        <v>4000</v>
      </c>
    </row>
    <row r="142" spans="1:4" x14ac:dyDescent="0.25">
      <c r="A142" s="2" t="s">
        <v>111</v>
      </c>
      <c r="B142" s="2" t="s">
        <v>110</v>
      </c>
      <c r="C142" s="2" t="s">
        <v>109</v>
      </c>
      <c r="D142" s="1">
        <v>6000</v>
      </c>
    </row>
    <row r="143" spans="1:4" x14ac:dyDescent="0.25">
      <c r="A143" s="2" t="s">
        <v>108</v>
      </c>
      <c r="B143" s="2" t="s">
        <v>107</v>
      </c>
      <c r="C143" s="2" t="s">
        <v>106</v>
      </c>
      <c r="D143" s="1">
        <v>7000</v>
      </c>
    </row>
    <row r="144" spans="1:4" x14ac:dyDescent="0.25">
      <c r="A144" s="2" t="s">
        <v>108</v>
      </c>
      <c r="B144" s="2" t="s">
        <v>107</v>
      </c>
      <c r="C144" s="2" t="s">
        <v>106</v>
      </c>
      <c r="D144" s="1">
        <v>6000</v>
      </c>
    </row>
    <row r="145" spans="1:4" x14ac:dyDescent="0.25">
      <c r="A145" s="2" t="s">
        <v>105</v>
      </c>
      <c r="B145" s="2" t="s">
        <v>104</v>
      </c>
      <c r="C145" s="2" t="s">
        <v>85</v>
      </c>
      <c r="D145" s="1">
        <v>4000</v>
      </c>
    </row>
    <row r="146" spans="1:4" x14ac:dyDescent="0.25">
      <c r="A146" s="2" t="s">
        <v>103</v>
      </c>
      <c r="B146" s="2" t="s">
        <v>42</v>
      </c>
      <c r="C146" s="2" t="s">
        <v>102</v>
      </c>
      <c r="D146" s="1">
        <v>6000</v>
      </c>
    </row>
    <row r="147" spans="1:4" x14ac:dyDescent="0.25">
      <c r="A147" s="2" t="s">
        <v>103</v>
      </c>
      <c r="B147" s="2" t="s">
        <v>42</v>
      </c>
      <c r="C147" s="2" t="s">
        <v>102</v>
      </c>
      <c r="D147" s="1">
        <v>4000</v>
      </c>
    </row>
    <row r="148" spans="1:4" x14ac:dyDescent="0.25">
      <c r="A148" s="2" t="s">
        <v>101</v>
      </c>
      <c r="B148" s="2" t="s">
        <v>47</v>
      </c>
      <c r="C148" s="2" t="s">
        <v>100</v>
      </c>
      <c r="D148" s="1">
        <v>5000</v>
      </c>
    </row>
    <row r="149" spans="1:4" x14ac:dyDescent="0.25">
      <c r="A149" s="2" t="s">
        <v>99</v>
      </c>
      <c r="B149" s="2" t="s">
        <v>98</v>
      </c>
      <c r="C149" s="2" t="s">
        <v>97</v>
      </c>
      <c r="D149" s="1">
        <v>8000</v>
      </c>
    </row>
    <row r="150" spans="1:4" x14ac:dyDescent="0.25">
      <c r="A150" s="2" t="s">
        <v>96</v>
      </c>
      <c r="B150" s="2" t="s">
        <v>95</v>
      </c>
      <c r="C150" s="2" t="s">
        <v>94</v>
      </c>
      <c r="D150" s="1">
        <v>6000</v>
      </c>
    </row>
    <row r="151" spans="1:4" x14ac:dyDescent="0.25">
      <c r="A151" s="2" t="s">
        <v>96</v>
      </c>
      <c r="B151" s="2" t="s">
        <v>95</v>
      </c>
      <c r="C151" s="2" t="s">
        <v>94</v>
      </c>
      <c r="D151" s="1">
        <v>4000</v>
      </c>
    </row>
    <row r="152" spans="1:4" x14ac:dyDescent="0.25">
      <c r="A152" s="2" t="s">
        <v>93</v>
      </c>
      <c r="B152" s="2" t="s">
        <v>92</v>
      </c>
      <c r="C152" s="2" t="s">
        <v>6</v>
      </c>
      <c r="D152" s="1">
        <v>8000</v>
      </c>
    </row>
    <row r="153" spans="1:4" x14ac:dyDescent="0.25">
      <c r="A153" s="2" t="s">
        <v>91</v>
      </c>
      <c r="B153" s="2" t="s">
        <v>90</v>
      </c>
      <c r="C153" s="2" t="s">
        <v>89</v>
      </c>
      <c r="D153" s="1">
        <v>3000</v>
      </c>
    </row>
    <row r="154" spans="1:4" x14ac:dyDescent="0.25">
      <c r="A154" s="2" t="s">
        <v>88</v>
      </c>
      <c r="B154" s="2" t="s">
        <v>66</v>
      </c>
      <c r="C154" s="2" t="s">
        <v>87</v>
      </c>
      <c r="D154" s="1">
        <v>8000</v>
      </c>
    </row>
    <row r="155" spans="1:4" x14ac:dyDescent="0.25">
      <c r="A155" s="2" t="s">
        <v>86</v>
      </c>
      <c r="B155" s="2" t="s">
        <v>85</v>
      </c>
      <c r="C155" s="2" t="s">
        <v>84</v>
      </c>
      <c r="D155" s="1">
        <v>4000</v>
      </c>
    </row>
    <row r="156" spans="1:4" x14ac:dyDescent="0.25">
      <c r="A156" s="2" t="s">
        <v>83</v>
      </c>
      <c r="B156" s="2" t="s">
        <v>13</v>
      </c>
      <c r="C156" s="2" t="s">
        <v>82</v>
      </c>
      <c r="D156" s="1">
        <v>4000</v>
      </c>
    </row>
    <row r="157" spans="1:4" x14ac:dyDescent="0.25">
      <c r="A157" s="2" t="s">
        <v>81</v>
      </c>
      <c r="B157" s="2" t="s">
        <v>13</v>
      </c>
      <c r="C157" s="2" t="s">
        <v>80</v>
      </c>
      <c r="D157" s="1">
        <v>4000</v>
      </c>
    </row>
    <row r="158" spans="1:4" x14ac:dyDescent="0.25">
      <c r="A158" s="2" t="s">
        <v>79</v>
      </c>
      <c r="B158" s="2" t="s">
        <v>78</v>
      </c>
      <c r="C158" s="2" t="s">
        <v>77</v>
      </c>
      <c r="D158" s="1">
        <v>4000</v>
      </c>
    </row>
    <row r="159" spans="1:4" x14ac:dyDescent="0.25">
      <c r="A159" s="2" t="s">
        <v>76</v>
      </c>
      <c r="B159" s="2" t="s">
        <v>75</v>
      </c>
      <c r="C159" s="2" t="s">
        <v>74</v>
      </c>
      <c r="D159" s="1">
        <v>4000</v>
      </c>
    </row>
    <row r="160" spans="1:4" x14ac:dyDescent="0.25">
      <c r="A160" s="2" t="s">
        <v>73</v>
      </c>
      <c r="B160" s="2" t="s">
        <v>72</v>
      </c>
      <c r="C160" s="2" t="s">
        <v>71</v>
      </c>
      <c r="D160" s="1">
        <v>4000</v>
      </c>
    </row>
    <row r="161" spans="1:4" x14ac:dyDescent="0.25">
      <c r="A161" s="2" t="s">
        <v>70</v>
      </c>
      <c r="B161" s="2" t="s">
        <v>69</v>
      </c>
      <c r="C161" s="2" t="s">
        <v>68</v>
      </c>
      <c r="D161" s="1">
        <v>4000</v>
      </c>
    </row>
    <row r="162" spans="1:4" x14ac:dyDescent="0.25">
      <c r="A162" s="2" t="s">
        <v>67</v>
      </c>
      <c r="B162" s="2" t="s">
        <v>66</v>
      </c>
      <c r="C162" s="2" t="s">
        <v>65</v>
      </c>
      <c r="D162" s="1">
        <v>4000</v>
      </c>
    </row>
    <row r="163" spans="1:4" x14ac:dyDescent="0.25">
      <c r="A163" s="2" t="s">
        <v>64</v>
      </c>
      <c r="B163" s="2" t="s">
        <v>63</v>
      </c>
      <c r="C163" s="2" t="s">
        <v>62</v>
      </c>
      <c r="D163" s="1">
        <v>5000</v>
      </c>
    </row>
    <row r="164" spans="1:4" x14ac:dyDescent="0.25">
      <c r="A164" s="2" t="s">
        <v>64</v>
      </c>
      <c r="B164" s="2" t="s">
        <v>63</v>
      </c>
      <c r="C164" s="2" t="s">
        <v>62</v>
      </c>
      <c r="D164" s="1">
        <v>4200</v>
      </c>
    </row>
    <row r="165" spans="1:4" x14ac:dyDescent="0.25">
      <c r="A165" s="2" t="s">
        <v>61</v>
      </c>
      <c r="B165" s="2" t="s">
        <v>60</v>
      </c>
      <c r="C165" s="2" t="s">
        <v>59</v>
      </c>
      <c r="D165" s="1">
        <v>2700</v>
      </c>
    </row>
    <row r="166" spans="1:4" x14ac:dyDescent="0.25">
      <c r="A166" s="2" t="s">
        <v>37</v>
      </c>
      <c r="B166" s="2" t="s">
        <v>36</v>
      </c>
      <c r="C166" s="2" t="s">
        <v>34</v>
      </c>
      <c r="D166" s="1">
        <v>6000</v>
      </c>
    </row>
    <row r="167" spans="1:4" x14ac:dyDescent="0.25">
      <c r="A167" s="2" t="s">
        <v>58</v>
      </c>
      <c r="B167" s="2" t="s">
        <v>57</v>
      </c>
      <c r="C167" s="2" t="s">
        <v>56</v>
      </c>
      <c r="D167" s="1">
        <v>4000</v>
      </c>
    </row>
    <row r="168" spans="1:4" x14ac:dyDescent="0.25">
      <c r="A168" s="2" t="s">
        <v>55</v>
      </c>
      <c r="B168" s="2" t="s">
        <v>54</v>
      </c>
      <c r="C168" s="2" t="s">
        <v>53</v>
      </c>
      <c r="D168" s="1">
        <v>3000</v>
      </c>
    </row>
    <row r="169" spans="1:4" x14ac:dyDescent="0.25">
      <c r="A169" s="2" t="s">
        <v>52</v>
      </c>
      <c r="B169" s="2" t="s">
        <v>51</v>
      </c>
      <c r="C169" s="2" t="s">
        <v>50</v>
      </c>
      <c r="D169" s="1">
        <v>8000</v>
      </c>
    </row>
    <row r="170" spans="1:4" x14ac:dyDescent="0.25">
      <c r="A170" s="2" t="s">
        <v>49</v>
      </c>
      <c r="B170" s="2" t="s">
        <v>48</v>
      </c>
      <c r="C170" s="2" t="s">
        <v>47</v>
      </c>
      <c r="D170" s="1">
        <v>6500</v>
      </c>
    </row>
    <row r="171" spans="1:4" x14ac:dyDescent="0.25">
      <c r="A171" s="2" t="s">
        <v>46</v>
      </c>
      <c r="B171" s="2" t="s">
        <v>45</v>
      </c>
      <c r="C171" s="2" t="s">
        <v>36</v>
      </c>
      <c r="D171" s="1">
        <v>6000</v>
      </c>
    </row>
    <row r="172" spans="1:4" x14ac:dyDescent="0.25">
      <c r="A172" s="2" t="s">
        <v>46</v>
      </c>
      <c r="B172" s="2" t="s">
        <v>45</v>
      </c>
      <c r="C172" s="2" t="s">
        <v>36</v>
      </c>
      <c r="D172" s="1">
        <v>4000</v>
      </c>
    </row>
    <row r="173" spans="1:4" x14ac:dyDescent="0.25">
      <c r="A173" s="2" t="s">
        <v>17</v>
      </c>
      <c r="B173" s="2" t="s">
        <v>16</v>
      </c>
      <c r="C173" s="2" t="s">
        <v>15</v>
      </c>
      <c r="D173" s="1">
        <v>6000</v>
      </c>
    </row>
    <row r="174" spans="1:4" x14ac:dyDescent="0.25">
      <c r="A174" s="2" t="s">
        <v>17</v>
      </c>
      <c r="B174" s="2" t="s">
        <v>16</v>
      </c>
      <c r="C174" s="2" t="s">
        <v>15</v>
      </c>
      <c r="D174" s="1">
        <v>4000</v>
      </c>
    </row>
    <row r="175" spans="1:4" x14ac:dyDescent="0.25">
      <c r="A175" s="2" t="s">
        <v>44</v>
      </c>
      <c r="B175" s="2" t="s">
        <v>43</v>
      </c>
      <c r="C175" s="2" t="s">
        <v>42</v>
      </c>
      <c r="D175" s="1">
        <v>6000</v>
      </c>
    </row>
    <row r="176" spans="1:4" x14ac:dyDescent="0.25">
      <c r="A176" s="2" t="s">
        <v>44</v>
      </c>
      <c r="B176" s="2" t="s">
        <v>43</v>
      </c>
      <c r="C176" s="2" t="s">
        <v>42</v>
      </c>
      <c r="D176" s="1">
        <v>6000</v>
      </c>
    </row>
    <row r="177" spans="1:4" x14ac:dyDescent="0.25">
      <c r="A177" s="2" t="s">
        <v>41</v>
      </c>
      <c r="B177" s="2" t="s">
        <v>34</v>
      </c>
      <c r="C177" s="3"/>
      <c r="D177" s="1">
        <v>7000</v>
      </c>
    </row>
    <row r="178" spans="1:4" x14ac:dyDescent="0.25">
      <c r="A178" s="2" t="s">
        <v>40</v>
      </c>
      <c r="B178" s="2" t="s">
        <v>39</v>
      </c>
      <c r="C178" s="2" t="s">
        <v>38</v>
      </c>
      <c r="D178" s="1">
        <v>5000</v>
      </c>
    </row>
    <row r="179" spans="1:4" x14ac:dyDescent="0.25">
      <c r="A179" s="2" t="s">
        <v>37</v>
      </c>
      <c r="B179" s="2" t="s">
        <v>36</v>
      </c>
      <c r="C179" s="2" t="s">
        <v>34</v>
      </c>
      <c r="D179" s="1">
        <v>6000</v>
      </c>
    </row>
    <row r="180" spans="1:4" x14ac:dyDescent="0.25">
      <c r="A180" s="2" t="s">
        <v>37</v>
      </c>
      <c r="B180" s="2" t="s">
        <v>36</v>
      </c>
      <c r="C180" s="2" t="s">
        <v>34</v>
      </c>
      <c r="D180" s="1">
        <v>4000</v>
      </c>
    </row>
    <row r="181" spans="1:4" x14ac:dyDescent="0.25">
      <c r="A181" s="2" t="s">
        <v>35</v>
      </c>
      <c r="B181" s="2" t="s">
        <v>34</v>
      </c>
      <c r="C181" s="2" t="s">
        <v>33</v>
      </c>
      <c r="D181" s="1">
        <f>(800*13)+(850*2)+7500+(650*3)+(600*3)</f>
        <v>23350</v>
      </c>
    </row>
    <row r="182" spans="1:4" x14ac:dyDescent="0.25">
      <c r="A182" s="2" t="s">
        <v>32</v>
      </c>
      <c r="B182" s="2" t="s">
        <v>31</v>
      </c>
      <c r="C182" s="2" t="s">
        <v>30</v>
      </c>
      <c r="D182" s="1">
        <f>300*15</f>
        <v>4500</v>
      </c>
    </row>
    <row r="183" spans="1:4" x14ac:dyDescent="0.25">
      <c r="A183" s="2" t="s">
        <v>29</v>
      </c>
      <c r="B183" s="2" t="s">
        <v>28</v>
      </c>
      <c r="C183" s="2" t="s">
        <v>27</v>
      </c>
      <c r="D183" s="1">
        <v>4400</v>
      </c>
    </row>
    <row r="184" spans="1:4" x14ac:dyDescent="0.25">
      <c r="A184" s="2" t="s">
        <v>26</v>
      </c>
      <c r="B184" s="2" t="s">
        <v>25</v>
      </c>
      <c r="C184" s="2" t="s">
        <v>24</v>
      </c>
      <c r="D184" s="1">
        <f>15*120</f>
        <v>1800</v>
      </c>
    </row>
    <row r="185" spans="1:4" x14ac:dyDescent="0.25">
      <c r="A185" s="2" t="s">
        <v>23</v>
      </c>
      <c r="B185" s="2" t="s">
        <v>22</v>
      </c>
      <c r="C185" s="2" t="s">
        <v>21</v>
      </c>
      <c r="D185" s="1">
        <f>20*172</f>
        <v>3440</v>
      </c>
    </row>
    <row r="186" spans="1:4" x14ac:dyDescent="0.25">
      <c r="A186" s="2" t="s">
        <v>20</v>
      </c>
      <c r="B186" s="2" t="s">
        <v>19</v>
      </c>
      <c r="C186" s="2" t="s">
        <v>18</v>
      </c>
      <c r="D186" s="1">
        <f>(20*172)+(50*15)+(50*10)+(550*3)</f>
        <v>6340</v>
      </c>
    </row>
    <row r="187" spans="1:4" x14ac:dyDescent="0.25">
      <c r="A187" s="2" t="s">
        <v>17</v>
      </c>
      <c r="B187" s="2" t="s">
        <v>16</v>
      </c>
      <c r="C187" s="2" t="s">
        <v>15</v>
      </c>
      <c r="D187" s="1">
        <f>2800*3</f>
        <v>8400</v>
      </c>
    </row>
    <row r="188" spans="1:4" x14ac:dyDescent="0.25">
      <c r="A188" s="2" t="s">
        <v>14</v>
      </c>
      <c r="B188" s="2" t="s">
        <v>13</v>
      </c>
      <c r="C188" s="2" t="s">
        <v>12</v>
      </c>
      <c r="D188" s="1">
        <f>12*172</f>
        <v>2064</v>
      </c>
    </row>
    <row r="189" spans="1:4" x14ac:dyDescent="0.25">
      <c r="A189" s="2" t="s">
        <v>11</v>
      </c>
      <c r="B189" s="2" t="s">
        <v>10</v>
      </c>
      <c r="C189" s="2" t="s">
        <v>9</v>
      </c>
      <c r="D189" s="1">
        <v>20000</v>
      </c>
    </row>
    <row r="190" spans="1:4" x14ac:dyDescent="0.25">
      <c r="A190" s="2" t="s">
        <v>8</v>
      </c>
      <c r="B190" s="2" t="s">
        <v>7</v>
      </c>
      <c r="C190" s="2" t="s">
        <v>6</v>
      </c>
      <c r="D190" s="1">
        <v>1720</v>
      </c>
    </row>
    <row r="191" spans="1:4" x14ac:dyDescent="0.25">
      <c r="A191" s="2" t="s">
        <v>5</v>
      </c>
      <c r="B191" s="2" t="s">
        <v>4</v>
      </c>
      <c r="C191" s="2" t="s">
        <v>3</v>
      </c>
      <c r="D191" s="1">
        <v>1720</v>
      </c>
    </row>
    <row r="192" spans="1:4" x14ac:dyDescent="0.25">
      <c r="A192" s="2" t="s">
        <v>2</v>
      </c>
      <c r="B192" s="2" t="s">
        <v>1</v>
      </c>
      <c r="C192" s="2" t="s">
        <v>0</v>
      </c>
      <c r="D192" s="1">
        <f>4*(400*6)</f>
        <v>9600</v>
      </c>
    </row>
  </sheetData>
  <autoFilter ref="A5:D192" xr:uid="{00000000-0001-0000-0300-000000000000}"/>
  <mergeCells count="1"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 apoyos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2024-07-09T14:09:06Z</dcterms:created>
  <dcterms:modified xsi:type="dcterms:W3CDTF">2024-07-09T14:12:08Z</dcterms:modified>
</cp:coreProperties>
</file>