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18.32.195\construccion urbana\2023\00 USUARIOS\Erick\TRANSPARENCIA\"/>
    </mc:Choice>
  </mc:AlternateContent>
  <bookViews>
    <workbookView xWindow="0" yWindow="0" windowWidth="28800" windowHeight="11310"/>
  </bookViews>
  <sheets>
    <sheet name="Hoja1" sheetId="1" r:id="rId1"/>
  </sheets>
  <definedNames>
    <definedName name="_xlnm.Print_Area" localSheetId="0">Hoja1!$A$1:$H$22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G19" i="1"/>
  <c r="G18" i="1"/>
  <c r="G12" i="1"/>
  <c r="G13" i="1"/>
  <c r="G14" i="1"/>
  <c r="G15" i="1"/>
  <c r="G16" i="1"/>
</calcChain>
</file>

<file path=xl/sharedStrings.xml><?xml version="1.0" encoding="utf-8"?>
<sst xmlns="http://schemas.openxmlformats.org/spreadsheetml/2006/main" count="33" uniqueCount="25">
  <si>
    <t>AÑO</t>
  </si>
  <si>
    <t>COLONIA</t>
  </si>
  <si>
    <t>M2</t>
  </si>
  <si>
    <t>MATERIAL</t>
  </si>
  <si>
    <t>MELCHOR OCAMPO</t>
  </si>
  <si>
    <t>SECRETARIA DE LA MARINA</t>
  </si>
  <si>
    <t>NUEVO TRIUNFO</t>
  </si>
  <si>
    <t>ZOOTECNIA</t>
  </si>
  <si>
    <t>LAS TORRES</t>
  </si>
  <si>
    <t>GRANJAS CERRO GRANDE</t>
  </si>
  <si>
    <t>VILLAS DEL REY</t>
  </si>
  <si>
    <t>RODOLFO FIERRO</t>
  </si>
  <si>
    <t>VILLA NUEVA</t>
  </si>
  <si>
    <t xml:space="preserve">CONCRETO HIDRAULICO FC=150 KG/CM2 </t>
  </si>
  <si>
    <t>MONTO INCLUYE I.V.A</t>
  </si>
  <si>
    <t>TRAMOS</t>
  </si>
  <si>
    <t>EN LA CALLE PARASITOLOGIA, ENTRE LAS CALLES 124 1/2 Y LA CALLE 126, COL ZOOTECNIA, CHIHUAHUA, CHIH</t>
  </si>
  <si>
    <t>CALLE SECRETARIA DE LA MARINA, ENTRE CALLE PRIMERA Y CALLE PUERTO JUAREZ.</t>
  </si>
  <si>
    <t>EN CALLE 59 ENTRE CALLE SEGUNDA Y CALLE PARTIDO LIBERAL COLONIA MELCHOR OCAMPO.</t>
  </si>
  <si>
    <t>EN CALLE 7a,ENTRE AV. NUEVA ESPAÑA A CALLE LOS FRENOS.</t>
  </si>
  <si>
    <t>CALLE DE LOS MONARCAS, ENTRE LAS CALLES ANTHONY QUINN.</t>
  </si>
  <si>
    <t>AV. HIDROELECTRICA CHICOASEN, TRAMO ENTRE CALLE RODOLFO FIERRO A VIALIDAD LOS NOGALES.</t>
  </si>
  <si>
    <t>EN LA COLONIA NUEVO TRIUNFO,ENTRE CALLE IGNACIO RODRIGUEZ, CALLE CHINAMECA, Y HDA. OJOS AZULES.</t>
  </si>
  <si>
    <t xml:space="preserve"> CALLE SAN LUIS ENTRE CALLE 31 Y CALLE 27, CALLE SAN LUIS ENTRE CALLE 27 Y CALLE PRIMERO DE MAYO Y CALLE SAN LUIS ENTRE CALLE PRIVADA DE CESSNA Y CALLE PINO.</t>
  </si>
  <si>
    <t>EN CALLE AMERICA LATINA, CALLE CARMEN SERDAN Y CALLE CAMILO TORRES, TRAMOS ENTRE LA CALLE LAZARO CARDENAS A CALLE COLUMBUS, Y CALLES UNIDAD Y CALLE DORADOS DE VILLA ENTRE CALLE LAZARO CARDENAS A CALLE 16 DE SEPTIEMBRE.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</si>
</sst>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4" fontId="0" fillId="0" borderId="1" xfId="0" applyNumberFormat="1" applyBorder="1" applyAlignment="1">
      <alignment horizontal="center" vertical="center"/>
    </xf>
    <xf numFmtId="44" fontId="0" fillId="2" borderId="1" xfId="0" applyNumberForma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1</xdr:row>
      <xdr:rowOff>133351</xdr:rowOff>
    </xdr:from>
    <xdr:to>
      <xdr:col>2</xdr:col>
      <xdr:colOff>1707611</xdr:colOff>
      <xdr:row>7</xdr:row>
      <xdr:rowOff>57151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0" y="323851"/>
          <a:ext cx="2393411" cy="1066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0:G21"/>
  <sheetViews>
    <sheetView tabSelected="1" view="pageBreakPreview" zoomScale="60" zoomScaleNormal="100" workbookViewId="0">
      <selection activeCell="R19" sqref="R19"/>
    </sheetView>
  </sheetViews>
  <sheetFormatPr baseColWidth="10" defaultRowHeight="15" x14ac:dyDescent="0.25"/>
  <cols>
    <col min="2" max="2" width="11.42578125" customWidth="1"/>
    <col min="3" max="3" width="58.42578125" customWidth="1"/>
    <col min="4" max="4" width="34.140625" customWidth="1"/>
    <col min="5" max="5" width="22.7109375" customWidth="1"/>
    <col min="6" max="6" width="34.7109375" customWidth="1"/>
    <col min="7" max="7" width="30.42578125" bestFit="1" customWidth="1"/>
  </cols>
  <sheetData>
    <row r="10" spans="2:7" x14ac:dyDescent="0.25">
      <c r="B10" s="8" t="s">
        <v>0</v>
      </c>
      <c r="C10" s="8" t="s">
        <v>15</v>
      </c>
      <c r="D10" s="8" t="s">
        <v>1</v>
      </c>
      <c r="E10" s="8" t="s">
        <v>2</v>
      </c>
      <c r="F10" s="8" t="s">
        <v>3</v>
      </c>
      <c r="G10" s="8" t="s">
        <v>14</v>
      </c>
    </row>
    <row r="11" spans="2:7" x14ac:dyDescent="0.25">
      <c r="B11" s="2"/>
      <c r="C11" s="2"/>
      <c r="D11" s="2"/>
      <c r="E11" s="2"/>
      <c r="F11" s="2"/>
      <c r="G11" s="2"/>
    </row>
    <row r="12" spans="2:7" ht="30" x14ac:dyDescent="0.25">
      <c r="B12" s="1">
        <v>2022</v>
      </c>
      <c r="C12" s="4" t="s">
        <v>18</v>
      </c>
      <c r="D12" s="1" t="s">
        <v>4</v>
      </c>
      <c r="E12" s="1">
        <v>69.53</v>
      </c>
      <c r="F12" s="4" t="s">
        <v>13</v>
      </c>
      <c r="G12" s="6">
        <f>23816.8*1.16</f>
        <v>27627.487999999998</v>
      </c>
    </row>
    <row r="13" spans="2:7" ht="30" x14ac:dyDescent="0.25">
      <c r="B13" s="1">
        <v>2022</v>
      </c>
      <c r="C13" s="4" t="s">
        <v>17</v>
      </c>
      <c r="D13" s="1" t="s">
        <v>5</v>
      </c>
      <c r="E13" s="1">
        <v>1366.85</v>
      </c>
      <c r="F13" s="4" t="s">
        <v>13</v>
      </c>
      <c r="G13" s="6">
        <f>563675.27*1.16</f>
        <v>653863.31319999998</v>
      </c>
    </row>
    <row r="14" spans="2:7" ht="30" x14ac:dyDescent="0.25">
      <c r="B14" s="1">
        <v>2022</v>
      </c>
      <c r="C14" s="4" t="s">
        <v>22</v>
      </c>
      <c r="D14" s="1" t="s">
        <v>6</v>
      </c>
      <c r="E14" s="1">
        <v>2280.23</v>
      </c>
      <c r="F14" s="4" t="s">
        <v>13</v>
      </c>
      <c r="G14" s="6">
        <f>654311.99*1.16</f>
        <v>759001.90839999996</v>
      </c>
    </row>
    <row r="15" spans="2:7" ht="30" x14ac:dyDescent="0.25">
      <c r="B15" s="1">
        <v>2022</v>
      </c>
      <c r="C15" s="4" t="s">
        <v>16</v>
      </c>
      <c r="D15" s="1" t="s">
        <v>7</v>
      </c>
      <c r="E15" s="1">
        <v>89.5</v>
      </c>
      <c r="F15" s="4" t="s">
        <v>13</v>
      </c>
      <c r="G15" s="6">
        <f>10733.73*1.16</f>
        <v>12451.126799999998</v>
      </c>
    </row>
    <row r="16" spans="2:7" ht="45" x14ac:dyDescent="0.25">
      <c r="B16" s="1">
        <v>2022</v>
      </c>
      <c r="C16" s="4" t="s">
        <v>23</v>
      </c>
      <c r="D16" s="1" t="s">
        <v>8</v>
      </c>
      <c r="E16" s="1">
        <v>350.35</v>
      </c>
      <c r="F16" s="4" t="s">
        <v>13</v>
      </c>
      <c r="G16" s="6">
        <f>80748.66*1.16</f>
        <v>93668.445599999992</v>
      </c>
    </row>
    <row r="17" spans="2:7" ht="30" x14ac:dyDescent="0.25">
      <c r="B17" s="1">
        <v>2022</v>
      </c>
      <c r="C17" s="4" t="s">
        <v>19</v>
      </c>
      <c r="D17" s="1" t="s">
        <v>9</v>
      </c>
      <c r="E17" s="1">
        <v>1703.4</v>
      </c>
      <c r="F17" s="4" t="s">
        <v>13</v>
      </c>
      <c r="G17" s="6">
        <v>679013.4</v>
      </c>
    </row>
    <row r="18" spans="2:7" ht="30" x14ac:dyDescent="0.25">
      <c r="B18" s="1">
        <v>2022</v>
      </c>
      <c r="C18" s="4" t="s">
        <v>20</v>
      </c>
      <c r="D18" s="1" t="s">
        <v>10</v>
      </c>
      <c r="E18" s="1">
        <v>250.99</v>
      </c>
      <c r="F18" s="4" t="s">
        <v>13</v>
      </c>
      <c r="G18" s="6">
        <f>77553.4*1.16</f>
        <v>89961.943999999989</v>
      </c>
    </row>
    <row r="19" spans="2:7" ht="30" x14ac:dyDescent="0.25">
      <c r="B19" s="1">
        <v>2022</v>
      </c>
      <c r="C19" s="4" t="s">
        <v>21</v>
      </c>
      <c r="D19" s="1" t="s">
        <v>11</v>
      </c>
      <c r="E19" s="1">
        <v>638.45000000000005</v>
      </c>
      <c r="F19" s="4" t="s">
        <v>13</v>
      </c>
      <c r="G19" s="6">
        <f>169540.39*1.16</f>
        <v>196666.8524</v>
      </c>
    </row>
    <row r="20" spans="2:7" ht="60" x14ac:dyDescent="0.25">
      <c r="B20" s="1">
        <v>2022</v>
      </c>
      <c r="C20" s="4" t="s">
        <v>24</v>
      </c>
      <c r="D20" s="1" t="s">
        <v>12</v>
      </c>
      <c r="E20" s="1">
        <v>957.19</v>
      </c>
      <c r="F20" s="4" t="s">
        <v>13</v>
      </c>
      <c r="G20" s="6">
        <f>297523.36*1.16</f>
        <v>345127.09759999998</v>
      </c>
    </row>
    <row r="21" spans="2:7" x14ac:dyDescent="0.25">
      <c r="B21" s="3"/>
      <c r="C21" s="5"/>
      <c r="D21" s="3"/>
      <c r="E21" s="3"/>
      <c r="F21" s="5"/>
      <c r="G21" s="7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1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Erick Tapia</dc:creator>
  <cp:lastModifiedBy>Erick Tapia</cp:lastModifiedBy>
  <cp:lastPrinted>2023-09-21T14:13:52Z</cp:lastPrinted>
  <dcterms:created xsi:type="dcterms:W3CDTF">2023-09-15T14:27:53Z</dcterms:created>
  <dcterms:modified xsi:type="dcterms:W3CDTF">2023-09-21T14:17:49Z</dcterms:modified>
</cp:coreProperties>
</file>