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Obligaciones\2T (Abr-Jun2025)\"/>
    </mc:Choice>
  </mc:AlternateContent>
  <xr:revisionPtr revIDLastSave="0" documentId="13_ncr:1_{343E0FC0-D391-4E2E-9CDE-6D0192027F15}" xr6:coauthVersionLast="36" xr6:coauthVersionMax="36" xr10:uidLastSave="{00000000-0000-0000-0000-000000000000}"/>
  <bookViews>
    <workbookView xWindow="0" yWindow="0" windowWidth="20490" windowHeight="6825" tabRatio="594" xr2:uid="{00000000-000D-0000-FFFF-FFFF00000000}"/>
  </bookViews>
  <sheets>
    <sheet name="ESTADISTICA 2025" sheetId="9" r:id="rId1"/>
  </sheets>
  <calcPr calcId="191029"/>
  <fileRecoveryPr autoRecover="0"/>
</workbook>
</file>

<file path=xl/calcChain.xml><?xml version="1.0" encoding="utf-8"?>
<calcChain xmlns="http://schemas.openxmlformats.org/spreadsheetml/2006/main">
  <c r="O19" i="9" l="1"/>
  <c r="O47" i="9" l="1"/>
  <c r="O33" i="9"/>
  <c r="O18" i="9" l="1"/>
  <c r="O41" i="9" l="1"/>
  <c r="O46" i="9" l="1"/>
  <c r="O32" i="9"/>
  <c r="O17" i="9" l="1"/>
  <c r="O45" i="9" l="1"/>
  <c r="O31" i="9"/>
  <c r="O16" i="9" l="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<sst xmlns="http://schemas.openxmlformats.org/spreadsheetml/2006/main" count="54" uniqueCount="25">
  <si>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</si>
  <si>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</si>
  <si>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</si>
  <si>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</si>
  <si>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</si>
  <si>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</si>
  <si>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</si>
  <si>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</si>
  <si>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</si>
  <si>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</si>
  <si>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</si>
  <si>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</si>
  <si>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</si>
  <si>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</si>
  <si>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</si>
  <si>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</si>
  <si>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</si>
  <si>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</si>
  <si>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</si>
  <si>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r>
      <t xml:space="preserve">*El universo total de cuartos de la ciudad de Chihuahua es de </t>
    </r>
    <r>
      <rPr>
        <b/>
        <sz val="14"/>
        <color theme="1"/>
        <rFont val="Calibri"/>
        <family val="2"/>
        <scheme val="minor"/>
      </rPr>
      <t>6,959</t>
    </r>
    <r>
      <rPr>
        <b/>
        <sz val="13"/>
        <color theme="1"/>
        <rFont val="Calibri"/>
        <family val="2"/>
        <scheme val="minor"/>
      </rPr>
      <t xml:space="preserve"> cuartos de los cuales</t>
    </r>
    <r>
      <rPr>
        <b/>
        <sz val="14"/>
        <color theme="1"/>
        <rFont val="Calibri"/>
        <family val="2"/>
        <scheme val="minor"/>
      </rPr>
      <t xml:space="preserve"> 5,583</t>
    </r>
    <r>
      <rPr>
        <b/>
        <sz val="13"/>
        <color theme="1"/>
        <rFont val="Calibri"/>
        <family val="2"/>
        <scheme val="minor"/>
      </rPr>
      <t xml:space="preserve"> son turisticos.</t>
    </r>
  </si>
  <si>
    <r>
      <t>Nota: El Universo del numero de cuartos de los hoteles de la ciudad de Chihuahua es de</t>
    </r>
    <r>
      <rPr>
        <b/>
        <sz val="14"/>
        <color theme="1"/>
        <rFont val="Calibri"/>
        <family val="2"/>
        <scheme val="minor"/>
      </rPr>
      <t xml:space="preserve"> 6,959 </t>
    </r>
    <r>
      <rPr>
        <b/>
        <sz val="13"/>
        <color theme="1"/>
        <rFont val="Calibri"/>
        <family val="2"/>
        <scheme val="minor"/>
      </rPr>
      <t xml:space="preserve">cuartos de los cuales el 80.23  % corresponde a:  </t>
    </r>
    <r>
      <rPr>
        <b/>
        <sz val="14"/>
        <color theme="1"/>
        <rFont val="Calibri"/>
        <family val="2"/>
        <scheme val="minor"/>
      </rPr>
      <t xml:space="preserve">5,583 </t>
    </r>
    <r>
      <rPr>
        <b/>
        <sz val="13"/>
        <color theme="1"/>
        <rFont val="Calibri"/>
        <family val="2"/>
        <scheme val="minor"/>
      </rPr>
      <t>cuartos que son  turisticos.</t>
    </r>
  </si>
  <si>
    <t>Numero de Cuartos Turisticos= 5.583</t>
  </si>
  <si>
    <t>% DE OCUPACIÓN HOTELERA DE LA CIUDAD DE CHIHUAHUA, PERIODO 2015-AGOSTO 2025</t>
  </si>
  <si>
    <t>NUMERO DE VISITANTES  A LA CIUDAD DE CHIHUAHUA, PERIODO 2015-AGOSTO 2025</t>
  </si>
  <si>
    <t>DERRAMA ECONÒMICA DE LOS VISITANTES A LA CIUDAD DE CHIHUAHUA(MDP), PERIODO 2015-AGOSTO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</si>
</sst>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16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6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2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6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7" borderId="0" xfId="0" applyFill="1"/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0" fillId="8" borderId="0" xfId="0" applyFont="1" applyFill="1"/>
    <xf numFmtId="0" fontId="15" fillId="8" borderId="0" xfId="0" applyFont="1" applyFill="1"/>
    <xf numFmtId="0" fontId="11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2" fontId="2" fillId="6" borderId="2" xfId="0" applyNumberFormat="1" applyFont="1" applyFill="1" applyBorder="1" applyAlignment="1">
      <alignment horizontal="center"/>
    </xf>
    <xf numFmtId="3" fontId="2" fillId="9" borderId="14" xfId="0" applyNumberFormat="1" applyFont="1" applyFill="1" applyBorder="1" applyAlignment="1">
      <alignment horizontal="center"/>
    </xf>
    <xf numFmtId="3" fontId="2" fillId="6" borderId="2" xfId="0" applyNumberFormat="1" applyFont="1" applyFill="1" applyBorder="1" applyAlignment="1">
      <alignment horizontal="center"/>
    </xf>
    <xf numFmtId="3" fontId="2" fillId="6" borderId="12" xfId="0" applyNumberFormat="1" applyFont="1" applyFill="1" applyBorder="1" applyAlignment="1">
      <alignment horizontal="center"/>
    </xf>
    <xf numFmtId="4" fontId="5" fillId="6" borderId="2" xfId="0" applyNumberFormat="1" applyFont="1" applyFill="1" applyBorder="1" applyAlignment="1">
      <alignment horizontal="center"/>
    </xf>
    <xf numFmtId="4" fontId="5" fillId="6" borderId="12" xfId="0" applyNumberFormat="1" applyFont="1" applyFill="1" applyBorder="1" applyAlignment="1">
      <alignment horizontal="center"/>
    </xf>
    <xf numFmtId="0" fontId="4" fillId="10" borderId="0" xfId="0" applyFont="1" applyFill="1" applyBorder="1" applyAlignment="1">
      <alignment horizontal="left"/>
    </xf>
    <xf numFmtId="3" fontId="2" fillId="10" borderId="0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/>
    <xf numFmtId="4" fontId="2" fillId="10" borderId="0" xfId="0" applyNumberFormat="1" applyFont="1" applyFill="1" applyBorder="1" applyAlignment="1">
      <alignment horizontal="center"/>
    </xf>
    <xf numFmtId="0" fontId="4" fillId="10" borderId="0" xfId="0" applyFont="1" applyFill="1"/>
    <xf numFmtId="0" fontId="4" fillId="6" borderId="10" xfId="0" applyFont="1" applyFill="1" applyBorder="1"/>
    <xf numFmtId="0" fontId="17" fillId="0" borderId="0" xfId="0" applyFont="1"/>
    <xf numFmtId="3" fontId="2" fillId="9" borderId="2" xfId="0" applyNumberFormat="1" applyFont="1" applyFill="1" applyBorder="1" applyAlignment="1">
      <alignment horizontal="center"/>
    </xf>
    <xf numFmtId="2" fontId="18" fillId="8" borderId="10" xfId="0" applyNumberFormat="1" applyFont="1" applyFill="1" applyBorder="1" applyAlignment="1">
      <alignment horizontal="center"/>
    </xf>
    <xf numFmtId="3" fontId="18" fillId="8" borderId="2" xfId="0" applyNumberFormat="1" applyFont="1" applyFill="1" applyBorder="1" applyAlignment="1">
      <alignment horizontal="center"/>
    </xf>
    <xf numFmtId="4" fontId="19" fillId="8" borderId="2" xfId="0" applyNumberFormat="1" applyFont="1" applyFill="1" applyBorder="1" applyAlignment="1">
      <alignment horizontal="center"/>
    </xf>
    <xf numFmtId="0" fontId="13" fillId="4" borderId="0" xfId="0" applyFont="1" applyFill="1"/>
    <xf numFmtId="0" fontId="4" fillId="6" borderId="8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6FFCC"/>
      <color rgb="FF66FFFF"/>
      <color rgb="FF00FF99"/>
      <color rgb="FF99FFCC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abSelected="1" topLeftCell="A4" zoomScale="87" zoomScaleNormal="87" workbookViewId="0">
      <selection activeCell="C47" sqref="C47:J47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1.5703125" customWidth="1"/>
    <col min="4" max="4" width="12.5703125" customWidth="1"/>
    <col min="7" max="7" width="14.140625" bestFit="1" customWidth="1"/>
    <col min="10" max="10" width="14.140625" bestFit="1" customWidth="1"/>
    <col min="11" max="11" width="13.7109375" bestFit="1" customWidth="1"/>
    <col min="12" max="12" width="13.7109375" customWidth="1"/>
    <col min="13" max="13" width="15.28515625" bestFit="1" customWidth="1"/>
    <col min="14" max="14" width="14.28515625" customWidth="1"/>
    <col min="15" max="15" width="16" customWidth="1"/>
    <col min="16" max="16" width="11.5703125" customWidth="1"/>
  </cols>
  <sheetData>
    <row r="4" spans="1:15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</row>
    <row r="5" spans="1:15" ht="26.25" x14ac:dyDescent="0.4">
      <c r="A5" s="98"/>
      <c r="B5" s="98"/>
      <c r="C5" s="120" t="s">
        <v>18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</row>
    <row r="7" spans="1:15" ht="27" thickBot="1" x14ac:dyDescent="0.45">
      <c r="A7" s="38" t="s">
        <v>22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6.5" thickBot="1" x14ac:dyDescent="0.3">
      <c r="A8" s="30" t="s">
        <v>15</v>
      </c>
      <c r="B8" s="31" t="s">
        <v>10</v>
      </c>
      <c r="C8" s="32" t="s">
        <v>1</v>
      </c>
      <c r="D8" s="31" t="s">
        <v>2</v>
      </c>
      <c r="E8" s="31" t="s">
        <v>3</v>
      </c>
      <c r="F8" s="32" t="s">
        <v>4</v>
      </c>
      <c r="G8" s="31" t="s">
        <v>5</v>
      </c>
      <c r="H8" s="32" t="s">
        <v>6</v>
      </c>
      <c r="I8" s="31" t="s">
        <v>7</v>
      </c>
      <c r="J8" s="33" t="s">
        <v>8</v>
      </c>
      <c r="K8" s="31" t="s">
        <v>11</v>
      </c>
      <c r="L8" s="31" t="s">
        <v>12</v>
      </c>
      <c r="M8" s="31" t="s">
        <v>13</v>
      </c>
      <c r="N8" s="31" t="s">
        <v>14</v>
      </c>
      <c r="O8" s="31" t="s">
        <v>9</v>
      </c>
    </row>
    <row r="9" spans="1:15" ht="16.5" thickBot="1" x14ac:dyDescent="0.3">
      <c r="A9" s="16">
        <v>2015</v>
      </c>
      <c r="B9" s="99">
        <v>5200</v>
      </c>
      <c r="C9" s="61">
        <v>43.76</v>
      </c>
      <c r="D9" s="62">
        <v>45.02</v>
      </c>
      <c r="E9" s="63">
        <v>51.73</v>
      </c>
      <c r="F9" s="61">
        <v>50.84</v>
      </c>
      <c r="G9" s="63">
        <v>45.89</v>
      </c>
      <c r="H9" s="61">
        <v>45.79</v>
      </c>
      <c r="I9" s="63">
        <v>50.14</v>
      </c>
      <c r="J9" s="64">
        <v>49.62</v>
      </c>
      <c r="K9" s="63">
        <v>51.11</v>
      </c>
      <c r="L9" s="63">
        <v>54.63</v>
      </c>
      <c r="M9" s="63">
        <v>53.17</v>
      </c>
      <c r="N9" s="84">
        <v>48.94</v>
      </c>
      <c r="O9" s="71">
        <v>49.22</v>
      </c>
    </row>
    <row r="10" spans="1:15" ht="16.5" thickBot="1" x14ac:dyDescent="0.3">
      <c r="A10" s="17">
        <v>2016</v>
      </c>
      <c r="B10" s="100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83">
        <v>55.7</v>
      </c>
      <c r="O10" s="72">
        <v>52.01</v>
      </c>
    </row>
    <row r="11" spans="1:15" ht="19.5" thickBot="1" x14ac:dyDescent="0.35">
      <c r="A11" s="25">
        <v>2017</v>
      </c>
      <c r="B11" s="57">
        <v>5550</v>
      </c>
      <c r="C11" s="68">
        <v>45.25</v>
      </c>
      <c r="D11" s="69">
        <v>50.23</v>
      </c>
      <c r="E11" s="69">
        <v>49.82</v>
      </c>
      <c r="F11" s="68">
        <v>53.5</v>
      </c>
      <c r="G11" s="69">
        <v>52.11</v>
      </c>
      <c r="H11" s="68">
        <v>52.5</v>
      </c>
      <c r="I11" s="69">
        <v>56</v>
      </c>
      <c r="J11" s="68">
        <v>55.5</v>
      </c>
      <c r="K11" s="69">
        <v>55.6</v>
      </c>
      <c r="L11" s="69">
        <v>55.8</v>
      </c>
      <c r="M11" s="69">
        <v>55.5</v>
      </c>
      <c r="N11" s="70">
        <v>58.8</v>
      </c>
      <c r="O11" s="40">
        <v>53.38</v>
      </c>
    </row>
    <row r="12" spans="1:15" ht="19.5" thickBot="1" x14ac:dyDescent="0.35">
      <c r="A12" s="26">
        <v>2018</v>
      </c>
      <c r="B12" s="82">
        <v>5580</v>
      </c>
      <c r="C12" s="9">
        <v>48.5</v>
      </c>
      <c r="D12" s="9">
        <v>51.2</v>
      </c>
      <c r="E12" s="9">
        <v>53.5</v>
      </c>
      <c r="F12" s="65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82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82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82">
        <v>6265</v>
      </c>
      <c r="C15" s="66">
        <v>26.2</v>
      </c>
      <c r="D15" s="66">
        <v>29.83</v>
      </c>
      <c r="E15" s="66">
        <v>31.55</v>
      </c>
      <c r="F15" s="66">
        <v>33.270000000000003</v>
      </c>
      <c r="G15" s="66">
        <v>34.68</v>
      </c>
      <c r="H15" s="66">
        <v>42.05</v>
      </c>
      <c r="I15" s="67">
        <v>48.57</v>
      </c>
      <c r="J15" s="66">
        <v>46.89</v>
      </c>
      <c r="K15" s="66">
        <v>49.77</v>
      </c>
      <c r="L15" s="66">
        <v>55.45</v>
      </c>
      <c r="M15" s="66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86">
        <v>2022</v>
      </c>
      <c r="B16" s="82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86">
        <v>2023</v>
      </c>
      <c r="B17" s="82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86">
        <v>2024</v>
      </c>
      <c r="B18" s="103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122">
        <v>45870</v>
      </c>
      <c r="B19" s="116">
        <v>6959</v>
      </c>
      <c r="C19" s="102">
        <v>47.9</v>
      </c>
      <c r="D19" s="102">
        <v>58.55</v>
      </c>
      <c r="E19" s="102">
        <v>61.84</v>
      </c>
      <c r="F19" s="102">
        <v>58.16</v>
      </c>
      <c r="G19" s="102">
        <v>64.37</v>
      </c>
      <c r="H19" s="102">
        <v>63.41</v>
      </c>
      <c r="I19" s="102">
        <v>57.2</v>
      </c>
      <c r="J19" s="102">
        <v>66.61</v>
      </c>
      <c r="K19" s="102"/>
      <c r="L19" s="102"/>
      <c r="M19" s="102"/>
      <c r="N19" s="102"/>
      <c r="O19" s="117">
        <f>SUM(C19:N19)/8</f>
        <v>59.755000000000003</v>
      </c>
    </row>
    <row r="21" spans="1:16" ht="27" thickBot="1" x14ac:dyDescent="0.45">
      <c r="A21" s="38" t="s">
        <v>23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4" t="s">
        <v>15</v>
      </c>
      <c r="B22" s="35" t="s">
        <v>10</v>
      </c>
      <c r="C22" s="36" t="s">
        <v>1</v>
      </c>
      <c r="D22" s="35" t="s">
        <v>2</v>
      </c>
      <c r="E22" s="37" t="s">
        <v>3</v>
      </c>
      <c r="F22" s="34" t="s">
        <v>4</v>
      </c>
      <c r="G22" s="35" t="s">
        <v>5</v>
      </c>
      <c r="H22" s="35" t="s">
        <v>6</v>
      </c>
      <c r="I22" s="35" t="s">
        <v>7</v>
      </c>
      <c r="J22" s="35" t="s">
        <v>8</v>
      </c>
      <c r="K22" s="35" t="s">
        <v>11</v>
      </c>
      <c r="L22" s="35" t="s">
        <v>12</v>
      </c>
      <c r="M22" s="35" t="s">
        <v>13</v>
      </c>
      <c r="N22" s="35" t="s">
        <v>14</v>
      </c>
      <c r="O22" s="37" t="s">
        <v>0</v>
      </c>
    </row>
    <row r="23" spans="1:16" ht="19.5" thickBot="1" x14ac:dyDescent="0.35">
      <c r="A23" s="95">
        <v>2015</v>
      </c>
      <c r="B23" s="45">
        <v>5200</v>
      </c>
      <c r="C23" s="46">
        <v>90522</v>
      </c>
      <c r="D23" s="47">
        <v>84116</v>
      </c>
      <c r="E23" s="48">
        <v>107009</v>
      </c>
      <c r="F23" s="49">
        <v>101775</v>
      </c>
      <c r="G23" s="47">
        <v>94928</v>
      </c>
      <c r="H23" s="47">
        <v>91666</v>
      </c>
      <c r="I23" s="47">
        <v>103720</v>
      </c>
      <c r="J23" s="47">
        <v>102644</v>
      </c>
      <c r="K23" s="47">
        <v>102316</v>
      </c>
      <c r="L23" s="47">
        <v>113008</v>
      </c>
      <c r="M23" s="47">
        <v>106439</v>
      </c>
      <c r="N23" s="47">
        <v>96831</v>
      </c>
      <c r="O23" s="50">
        <f t="shared" ref="O23:O28" si="1">SUM(C23:N23)</f>
        <v>1194974</v>
      </c>
    </row>
    <row r="24" spans="1:16" ht="19.5" thickBot="1" x14ac:dyDescent="0.35">
      <c r="A24" s="96">
        <v>2016</v>
      </c>
      <c r="B24" s="51">
        <v>5500</v>
      </c>
      <c r="C24" s="52">
        <v>91231.139999999985</v>
      </c>
      <c r="D24" s="53">
        <v>95935.840000000011</v>
      </c>
      <c r="E24" s="54">
        <v>108852.31499999999</v>
      </c>
      <c r="F24" s="55">
        <v>105362.40000000001</v>
      </c>
      <c r="G24" s="53">
        <v>117341.51</v>
      </c>
      <c r="H24" s="53">
        <v>112805.55000000002</v>
      </c>
      <c r="I24" s="53">
        <v>124345.65000000002</v>
      </c>
      <c r="J24" s="53">
        <v>119580.175</v>
      </c>
      <c r="K24" s="53">
        <v>119326.35</v>
      </c>
      <c r="L24" s="53">
        <v>122528.12</v>
      </c>
      <c r="M24" s="53">
        <v>116903</v>
      </c>
      <c r="N24" s="53">
        <v>123459</v>
      </c>
      <c r="O24" s="56">
        <f t="shared" si="1"/>
        <v>1357671.05</v>
      </c>
    </row>
    <row r="25" spans="1:16" ht="19.5" thickBot="1" x14ac:dyDescent="0.35">
      <c r="A25" s="97">
        <v>2017</v>
      </c>
      <c r="B25" s="57">
        <v>5550</v>
      </c>
      <c r="C25" s="58">
        <v>101208</v>
      </c>
      <c r="D25" s="59">
        <v>101474</v>
      </c>
      <c r="E25" s="59">
        <v>111429</v>
      </c>
      <c r="F25" s="58">
        <v>115800</v>
      </c>
      <c r="G25" s="59">
        <v>116552</v>
      </c>
      <c r="H25" s="59">
        <v>113636</v>
      </c>
      <c r="I25" s="59">
        <v>125252</v>
      </c>
      <c r="J25" s="59">
        <v>124134</v>
      </c>
      <c r="K25" s="59">
        <v>121212</v>
      </c>
      <c r="L25" s="59">
        <v>124805</v>
      </c>
      <c r="M25" s="59">
        <v>120129</v>
      </c>
      <c r="N25" s="59">
        <v>131515</v>
      </c>
      <c r="O25" s="60">
        <f t="shared" si="1"/>
        <v>1407146</v>
      </c>
    </row>
    <row r="26" spans="1:16" ht="19.5" thickBot="1" x14ac:dyDescent="0.35">
      <c r="A26" s="27">
        <v>2018</v>
      </c>
      <c r="B26" s="79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86">
        <v>2019</v>
      </c>
      <c r="B27" s="79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57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57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86">
        <v>2022</v>
      </c>
      <c r="B30" s="82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86">
        <v>2023</v>
      </c>
      <c r="B31" s="82">
        <v>6265</v>
      </c>
      <c r="C31" s="3">
        <v>151829</v>
      </c>
      <c r="D31" s="3">
        <v>153908</v>
      </c>
      <c r="E31" s="94">
        <v>175691</v>
      </c>
      <c r="F31" s="94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86">
        <v>2024</v>
      </c>
      <c r="B32" s="103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122">
        <v>45870</v>
      </c>
      <c r="B33" s="116">
        <v>6959</v>
      </c>
      <c r="C33" s="104">
        <v>140574</v>
      </c>
      <c r="D33" s="104">
        <v>153395</v>
      </c>
      <c r="E33" s="105">
        <v>178319</v>
      </c>
      <c r="F33" s="104">
        <v>175742</v>
      </c>
      <c r="G33" s="104">
        <v>188909</v>
      </c>
      <c r="H33" s="104">
        <v>178041</v>
      </c>
      <c r="I33" s="104">
        <v>178196</v>
      </c>
      <c r="J33" s="104">
        <v>200594</v>
      </c>
      <c r="K33" s="104"/>
      <c r="L33" s="104"/>
      <c r="M33" s="104"/>
      <c r="N33" s="104"/>
      <c r="O33" s="118">
        <f>SUM(C33:N33)</f>
        <v>1393770</v>
      </c>
    </row>
    <row r="34" spans="1:16" ht="18.75" x14ac:dyDescent="0.3">
      <c r="E34" s="12"/>
    </row>
    <row r="35" spans="1:16" ht="27" thickBot="1" x14ac:dyDescent="0.45">
      <c r="A35" s="39" t="s">
        <v>24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4" t="s">
        <v>15</v>
      </c>
      <c r="B36" s="35" t="s">
        <v>10</v>
      </c>
      <c r="C36" s="36" t="s">
        <v>1</v>
      </c>
      <c r="D36" s="35" t="s">
        <v>2</v>
      </c>
      <c r="E36" s="35" t="s">
        <v>3</v>
      </c>
      <c r="F36" s="36" t="s">
        <v>4</v>
      </c>
      <c r="G36" s="35" t="s">
        <v>5</v>
      </c>
      <c r="H36" s="36" t="s">
        <v>6</v>
      </c>
      <c r="I36" s="35" t="s">
        <v>7</v>
      </c>
      <c r="J36" s="35" t="s">
        <v>8</v>
      </c>
      <c r="K36" s="36" t="s">
        <v>11</v>
      </c>
      <c r="L36" s="35" t="s">
        <v>12</v>
      </c>
      <c r="M36" s="35" t="s">
        <v>13</v>
      </c>
      <c r="N36" s="35" t="s">
        <v>14</v>
      </c>
      <c r="O36" s="35" t="s">
        <v>0</v>
      </c>
    </row>
    <row r="37" spans="1:16" ht="19.5" thickBot="1" x14ac:dyDescent="0.35">
      <c r="A37" s="23">
        <v>2015</v>
      </c>
      <c r="B37" s="80">
        <v>5200</v>
      </c>
      <c r="C37" s="73">
        <v>181.04</v>
      </c>
      <c r="D37" s="74">
        <v>168.23</v>
      </c>
      <c r="E37" s="74">
        <v>214.02</v>
      </c>
      <c r="F37" s="73">
        <v>203.55</v>
      </c>
      <c r="G37" s="74">
        <v>189.85</v>
      </c>
      <c r="H37" s="73">
        <v>183.33</v>
      </c>
      <c r="I37" s="74">
        <v>207.44</v>
      </c>
      <c r="J37" s="74">
        <v>205.29</v>
      </c>
      <c r="K37" s="73">
        <v>204.63</v>
      </c>
      <c r="L37" s="74">
        <v>226.02</v>
      </c>
      <c r="M37" s="74">
        <v>212.88</v>
      </c>
      <c r="N37" s="74">
        <v>193.66</v>
      </c>
      <c r="O37" s="75">
        <f t="shared" ref="O37:O47" si="2">SUM(C37:N37)</f>
        <v>2389.94</v>
      </c>
    </row>
    <row r="38" spans="1:16" ht="19.5" thickBot="1" x14ac:dyDescent="0.35">
      <c r="A38" s="24">
        <v>2016</v>
      </c>
      <c r="B38" s="81">
        <v>5500</v>
      </c>
      <c r="C38" s="76">
        <v>205.27006499999996</v>
      </c>
      <c r="D38" s="70">
        <v>215.85564000000002</v>
      </c>
      <c r="E38" s="70">
        <v>244.91770874999997</v>
      </c>
      <c r="F38" s="76">
        <v>237.06540000000004</v>
      </c>
      <c r="G38" s="70">
        <v>264.01839749999999</v>
      </c>
      <c r="H38" s="76">
        <v>253.81248750000003</v>
      </c>
      <c r="I38" s="70">
        <v>279.77771250000006</v>
      </c>
      <c r="J38" s="70">
        <v>269.05539375000001</v>
      </c>
      <c r="K38" s="76">
        <v>268.48428749999999</v>
      </c>
      <c r="L38" s="70">
        <v>275.68826999999999</v>
      </c>
      <c r="M38" s="70">
        <v>263.02999999999997</v>
      </c>
      <c r="N38" s="70">
        <v>277.77999999999997</v>
      </c>
      <c r="O38" s="77">
        <f t="shared" si="2"/>
        <v>3054.7553625</v>
      </c>
    </row>
    <row r="39" spans="1:16" ht="19.5" thickBot="1" x14ac:dyDescent="0.35">
      <c r="A39" s="22">
        <v>2017</v>
      </c>
      <c r="B39" s="57">
        <v>5550</v>
      </c>
      <c r="C39" s="76">
        <v>227.71</v>
      </c>
      <c r="D39" s="70">
        <v>228.31</v>
      </c>
      <c r="E39" s="70">
        <v>250.71</v>
      </c>
      <c r="F39" s="76">
        <v>260.55</v>
      </c>
      <c r="G39" s="70">
        <v>262.24</v>
      </c>
      <c r="H39" s="76">
        <v>255.68</v>
      </c>
      <c r="I39" s="70">
        <v>281.81</v>
      </c>
      <c r="J39" s="70">
        <v>279.31</v>
      </c>
      <c r="K39" s="76">
        <v>272.72000000000003</v>
      </c>
      <c r="L39" s="70">
        <v>280.81</v>
      </c>
      <c r="M39" s="70">
        <v>270.29000000000002</v>
      </c>
      <c r="N39" s="70">
        <v>295.89999999999998</v>
      </c>
      <c r="O39" s="78">
        <f t="shared" si="2"/>
        <v>3166.04</v>
      </c>
    </row>
    <row r="40" spans="1:16" ht="19.5" thickBot="1" x14ac:dyDescent="0.35">
      <c r="A40" s="2">
        <v>2018</v>
      </c>
      <c r="B40" s="82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88">
        <v>2019</v>
      </c>
      <c r="B41" s="82">
        <v>6100</v>
      </c>
      <c r="C41" s="89">
        <v>251.67</v>
      </c>
      <c r="D41" s="89">
        <v>242.3</v>
      </c>
      <c r="E41" s="89">
        <v>298.68</v>
      </c>
      <c r="F41" s="89">
        <v>286.37</v>
      </c>
      <c r="G41" s="89">
        <v>407.65</v>
      </c>
      <c r="H41" s="89">
        <v>299.75</v>
      </c>
      <c r="I41" s="89">
        <v>315.27999999999997</v>
      </c>
      <c r="J41" s="89">
        <v>290.38</v>
      </c>
      <c r="K41" s="89">
        <v>298.14999999999998</v>
      </c>
      <c r="L41" s="89">
        <v>309.74</v>
      </c>
      <c r="M41" s="89">
        <v>267.64999999999998</v>
      </c>
      <c r="N41" s="89">
        <v>273.79000000000002</v>
      </c>
      <c r="O41" s="89">
        <f t="shared" si="2"/>
        <v>3541.4100000000003</v>
      </c>
    </row>
    <row r="42" spans="1:16" ht="19.5" thickBot="1" x14ac:dyDescent="0.35">
      <c r="A42" s="2">
        <v>2020</v>
      </c>
      <c r="B42" s="57">
        <v>6200</v>
      </c>
      <c r="C42" s="42">
        <v>250.82</v>
      </c>
      <c r="D42" s="42">
        <v>263.97000000000003</v>
      </c>
      <c r="E42" s="42">
        <v>225.738</v>
      </c>
      <c r="F42" s="42">
        <v>36.408999999999999</v>
      </c>
      <c r="G42" s="42">
        <v>62.704999999999998</v>
      </c>
      <c r="H42" s="42">
        <v>110.44</v>
      </c>
      <c r="I42" s="43">
        <v>125.41</v>
      </c>
      <c r="J42" s="43">
        <v>138.83000000000001</v>
      </c>
      <c r="K42" s="43">
        <v>154.256</v>
      </c>
      <c r="L42" s="43">
        <v>150.74299999999999</v>
      </c>
      <c r="M42" s="43">
        <v>91.995999999999995</v>
      </c>
      <c r="N42" s="43">
        <v>161.15199999999999</v>
      </c>
      <c r="O42" s="43">
        <f t="shared" si="2"/>
        <v>1772.4690000000003</v>
      </c>
    </row>
    <row r="43" spans="1:16" ht="19.5" thickBot="1" x14ac:dyDescent="0.35">
      <c r="A43" s="2">
        <v>2021</v>
      </c>
      <c r="B43" s="57">
        <v>6265</v>
      </c>
      <c r="C43" s="42">
        <v>162.16800000000001</v>
      </c>
      <c r="D43" s="44">
        <v>174.434</v>
      </c>
      <c r="E43" s="42">
        <v>205.38200000000001</v>
      </c>
      <c r="F43" s="42">
        <v>207.304</v>
      </c>
      <c r="G43" s="42">
        <v>220.83</v>
      </c>
      <c r="H43" s="42">
        <v>276.48700000000002</v>
      </c>
      <c r="I43" s="43">
        <v>305.81299999999999</v>
      </c>
      <c r="J43" s="43">
        <v>295.23599999999999</v>
      </c>
      <c r="K43" s="43">
        <v>301.54500000000002</v>
      </c>
      <c r="L43" s="43">
        <v>349.13299999999998</v>
      </c>
      <c r="M43" s="43">
        <v>324.80099999999999</v>
      </c>
      <c r="N43" s="43">
        <v>317.81299999999999</v>
      </c>
      <c r="O43" s="43">
        <f t="shared" si="2"/>
        <v>3140.9459999999999</v>
      </c>
    </row>
    <row r="44" spans="1:16" ht="19.5" thickBot="1" x14ac:dyDescent="0.35">
      <c r="A44" s="88">
        <v>2022</v>
      </c>
      <c r="B44" s="82">
        <v>6265</v>
      </c>
      <c r="C44" s="89">
        <v>245.85300000000001</v>
      </c>
      <c r="D44" s="89">
        <v>270.30200000000002</v>
      </c>
      <c r="E44" s="89">
        <v>361.2</v>
      </c>
      <c r="F44" s="89">
        <v>400.14</v>
      </c>
      <c r="G44" s="90">
        <v>396.64400000000001</v>
      </c>
      <c r="H44" s="89">
        <v>379.70699999999999</v>
      </c>
      <c r="I44" s="89">
        <v>411.50200000000001</v>
      </c>
      <c r="J44" s="89">
        <v>409.267</v>
      </c>
      <c r="K44" s="89">
        <v>402.60199999999998</v>
      </c>
      <c r="L44" s="89">
        <v>421.14600000000002</v>
      </c>
      <c r="M44" s="89">
        <v>416.9</v>
      </c>
      <c r="N44" s="89">
        <v>367.346</v>
      </c>
      <c r="O44" s="89">
        <f t="shared" si="2"/>
        <v>4482.6090000000004</v>
      </c>
    </row>
    <row r="45" spans="1:16" ht="19.5" thickBot="1" x14ac:dyDescent="0.35">
      <c r="A45" s="87">
        <v>2023</v>
      </c>
      <c r="B45" s="57">
        <v>6265</v>
      </c>
      <c r="C45" s="43">
        <v>341.61500000000001</v>
      </c>
      <c r="D45" s="43">
        <v>346.29300000000001</v>
      </c>
      <c r="E45" s="43">
        <v>395.30500000000001</v>
      </c>
      <c r="F45" s="43">
        <v>382.23</v>
      </c>
      <c r="G45" s="43">
        <v>429.12</v>
      </c>
      <c r="H45" s="43">
        <v>416.4</v>
      </c>
      <c r="I45" s="43">
        <v>452.08</v>
      </c>
      <c r="J45" s="43">
        <v>415.68</v>
      </c>
      <c r="K45" s="43">
        <v>407.95</v>
      </c>
      <c r="L45" s="43">
        <v>454.35</v>
      </c>
      <c r="M45" s="43">
        <v>410.43</v>
      </c>
      <c r="N45" s="43">
        <v>386.5</v>
      </c>
      <c r="O45" s="43">
        <f t="shared" si="2"/>
        <v>4837.9529999999995</v>
      </c>
    </row>
    <row r="46" spans="1:16" ht="19.5" thickBot="1" x14ac:dyDescent="0.35">
      <c r="A46" s="88">
        <v>2024</v>
      </c>
      <c r="B46" s="103">
        <v>6880</v>
      </c>
      <c r="C46" s="89">
        <v>351.70600000000002</v>
      </c>
      <c r="D46" s="89">
        <v>361.3</v>
      </c>
      <c r="E46" s="89">
        <v>353.54</v>
      </c>
      <c r="F46" s="89">
        <v>412.12</v>
      </c>
      <c r="G46" s="89">
        <v>388.09</v>
      </c>
      <c r="H46" s="89">
        <v>369.12</v>
      </c>
      <c r="I46" s="89">
        <v>392.82</v>
      </c>
      <c r="J46" s="89">
        <v>381.07</v>
      </c>
      <c r="K46" s="90">
        <v>385.89</v>
      </c>
      <c r="L46" s="89">
        <v>452.7</v>
      </c>
      <c r="M46" s="89">
        <v>427.67</v>
      </c>
      <c r="N46" s="89">
        <v>375.49</v>
      </c>
      <c r="O46" s="89">
        <f t="shared" si="2"/>
        <v>4651.5159999999996</v>
      </c>
    </row>
    <row r="47" spans="1:16" ht="21.75" thickBot="1" x14ac:dyDescent="0.4">
      <c r="A47" s="123">
        <v>45870</v>
      </c>
      <c r="B47" s="116">
        <v>6959</v>
      </c>
      <c r="C47" s="106">
        <v>316.29000000000002</v>
      </c>
      <c r="D47" s="106">
        <v>345.13799999999998</v>
      </c>
      <c r="E47" s="107">
        <v>401.22</v>
      </c>
      <c r="F47" s="106">
        <v>395.42</v>
      </c>
      <c r="G47" s="106">
        <v>425.05</v>
      </c>
      <c r="H47" s="106">
        <v>400.59</v>
      </c>
      <c r="I47" s="106">
        <v>400.94</v>
      </c>
      <c r="J47" s="106">
        <v>451.34</v>
      </c>
      <c r="K47" s="106"/>
      <c r="L47" s="106"/>
      <c r="M47" s="106"/>
      <c r="N47" s="106"/>
      <c r="O47" s="119">
        <f t="shared" si="2"/>
        <v>3135.9880000000003</v>
      </c>
    </row>
    <row r="48" spans="1:16" ht="19.5" thickBot="1" x14ac:dyDescent="0.35">
      <c r="A48" s="108" t="s">
        <v>19</v>
      </c>
      <c r="B48" s="109"/>
      <c r="C48" s="110"/>
      <c r="D48" s="110"/>
      <c r="E48" s="110"/>
      <c r="F48" s="110"/>
      <c r="G48" s="110"/>
      <c r="H48" s="110"/>
      <c r="I48" s="110"/>
      <c r="J48" s="110"/>
      <c r="K48" s="111"/>
      <c r="L48" s="111"/>
      <c r="M48" s="111"/>
      <c r="N48" s="111"/>
      <c r="O48" s="112"/>
      <c r="P48" s="41"/>
    </row>
    <row r="49" spans="1:15" ht="19.5" thickBot="1" x14ac:dyDescent="0.35">
      <c r="A49" s="121" t="s">
        <v>20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14"/>
    </row>
    <row r="50" spans="1:15" ht="17.25" x14ac:dyDescent="0.3">
      <c r="A50" s="113" t="s">
        <v>17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</row>
    <row r="51" spans="1:15" ht="15.75" x14ac:dyDescent="0.25">
      <c r="A51" s="91" t="s">
        <v>16</v>
      </c>
      <c r="B51" s="92"/>
      <c r="C51" s="92"/>
      <c r="D51" s="92"/>
      <c r="E51" s="92"/>
      <c r="F51" s="92"/>
      <c r="G51" s="92"/>
      <c r="H51" s="92"/>
      <c r="I51" s="92"/>
      <c r="J51" s="93"/>
      <c r="K51" s="93"/>
      <c r="L51" s="93"/>
      <c r="M51" s="93"/>
      <c r="N51" s="93"/>
      <c r="O51" s="93"/>
    </row>
    <row r="52" spans="1:15" x14ac:dyDescent="0.25">
      <c r="A52" s="115" t="s">
        <v>21</v>
      </c>
      <c r="B52" s="115"/>
      <c r="C52" s="115"/>
    </row>
    <row r="53" spans="1:15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</row>
    <row r="54" spans="1:15" x14ac:dyDescent="0.25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</row>
  </sheetData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2025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Usuario</cp:lastModifiedBy>
  <cp:lastPrinted>2023-02-15T21:30:32Z</cp:lastPrinted>
  <dcterms:created xsi:type="dcterms:W3CDTF">2016-11-23T17:47:29Z</dcterms:created>
  <dcterms:modified xsi:type="dcterms:W3CDTF">2025-10-07T18:34:15Z</dcterms:modified>
</cp:coreProperties>
</file>