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MM\REPORTES 2022\"/>
    </mc:Choice>
  </mc:AlternateContent>
  <bookViews>
    <workbookView xWindow="0" yWindow="0" windowWidth="16815" windowHeight="6330" activeTab="3"/>
  </bookViews>
  <sheets>
    <sheet name="2019" sheetId="4" r:id="rId1"/>
    <sheet name="2020" sheetId="1" r:id="rId2"/>
    <sheet name="2021" sheetId="2" r:id="rId3"/>
    <sheet name="2022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5" l="1"/>
  <c r="I26" i="5"/>
  <c r="E26" i="5" l="1"/>
  <c r="N10" i="5" l="1"/>
  <c r="N9" i="5"/>
  <c r="N8" i="5"/>
  <c r="N7" i="5"/>
  <c r="N6" i="5"/>
  <c r="E47" i="5"/>
  <c r="K26" i="5" l="1"/>
  <c r="D11" i="5"/>
  <c r="C11" i="5"/>
  <c r="C47" i="5"/>
  <c r="B47" i="5"/>
  <c r="M32" i="5"/>
  <c r="L32" i="5"/>
  <c r="K32" i="5"/>
  <c r="J32" i="5"/>
  <c r="I32" i="5"/>
  <c r="H32" i="5"/>
  <c r="G32" i="5"/>
  <c r="N32" i="5" s="1"/>
  <c r="F32" i="5"/>
  <c r="E32" i="5"/>
  <c r="D32" i="5"/>
  <c r="C32" i="5"/>
  <c r="B32" i="5"/>
  <c r="C26" i="5"/>
  <c r="B26" i="5"/>
  <c r="M11" i="5"/>
  <c r="L11" i="5"/>
  <c r="K11" i="5"/>
  <c r="J11" i="5"/>
  <c r="I11" i="5"/>
  <c r="H11" i="5"/>
  <c r="G11" i="5"/>
  <c r="F11" i="5"/>
  <c r="E11" i="5"/>
  <c r="B11" i="5"/>
  <c r="N11" i="5"/>
  <c r="B38" i="4" l="1"/>
  <c r="M22" i="4"/>
  <c r="L22" i="4"/>
  <c r="K22" i="4"/>
  <c r="J22" i="4"/>
  <c r="I22" i="4"/>
  <c r="H22" i="4"/>
  <c r="G22" i="4"/>
  <c r="F22" i="4"/>
  <c r="E22" i="4"/>
  <c r="D22" i="4"/>
  <c r="C22" i="4"/>
  <c r="B22" i="4"/>
  <c r="N21" i="4"/>
  <c r="N20" i="4"/>
  <c r="N19" i="4"/>
  <c r="N18" i="4"/>
  <c r="N17" i="4"/>
  <c r="N22" i="4" s="1"/>
  <c r="M11" i="4"/>
  <c r="L11" i="4"/>
  <c r="K11" i="4"/>
  <c r="J11" i="4"/>
  <c r="I11" i="4"/>
  <c r="H11" i="4"/>
  <c r="G11" i="4"/>
  <c r="F11" i="4"/>
  <c r="E11" i="4"/>
  <c r="D11" i="4"/>
  <c r="C11" i="4"/>
  <c r="N10" i="4"/>
  <c r="N9" i="4"/>
  <c r="N8" i="4"/>
  <c r="N7" i="4"/>
  <c r="N6" i="4"/>
  <c r="B6" i="4"/>
  <c r="B11" i="4" s="1"/>
  <c r="N5" i="4"/>
  <c r="N11" i="4" s="1"/>
  <c r="C36" i="2" l="1"/>
  <c r="C39" i="2" s="1"/>
  <c r="E39" i="2"/>
  <c r="B39" i="2"/>
  <c r="M32" i="2"/>
  <c r="L32" i="2"/>
  <c r="K32" i="2"/>
  <c r="J32" i="2"/>
  <c r="I32" i="2"/>
  <c r="H32" i="2"/>
  <c r="G32" i="2"/>
  <c r="F32" i="2"/>
  <c r="E32" i="2"/>
  <c r="D32" i="2"/>
  <c r="C32" i="2"/>
  <c r="B32" i="2"/>
  <c r="N31" i="2"/>
  <c r="N30" i="2"/>
  <c r="E26" i="2"/>
  <c r="N32" i="2" l="1"/>
  <c r="C26" i="2"/>
  <c r="B26" i="2" l="1"/>
  <c r="M11" i="2" l="1"/>
  <c r="L11" i="2"/>
  <c r="K11" i="2"/>
  <c r="J11" i="2"/>
  <c r="I11" i="2"/>
  <c r="H11" i="2"/>
  <c r="G11" i="2"/>
  <c r="F11" i="2"/>
  <c r="E11" i="2"/>
  <c r="D11" i="2"/>
  <c r="C11" i="2"/>
  <c r="B11" i="2"/>
  <c r="N10" i="2"/>
  <c r="N9" i="2"/>
  <c r="N8" i="2"/>
  <c r="N7" i="2"/>
  <c r="N6" i="2"/>
  <c r="N11" i="2" l="1"/>
  <c r="N10" i="1"/>
  <c r="N9" i="1"/>
  <c r="N8" i="1"/>
  <c r="N7" i="1"/>
  <c r="N6" i="1"/>
  <c r="N5" i="1"/>
  <c r="N18" i="1" l="1"/>
  <c r="N19" i="1"/>
  <c r="N20" i="1"/>
  <c r="N21" i="1"/>
  <c r="N17" i="1"/>
  <c r="C38" i="1" l="1"/>
  <c r="C22" i="1" l="1"/>
  <c r="D22" i="1"/>
  <c r="E22" i="1"/>
  <c r="F22" i="1"/>
  <c r="G22" i="1"/>
  <c r="H22" i="1"/>
  <c r="I22" i="1"/>
  <c r="J22" i="1"/>
  <c r="K22" i="1"/>
  <c r="L22" i="1"/>
  <c r="M22" i="1"/>
  <c r="N22" i="1"/>
  <c r="B22" i="1"/>
  <c r="B38" i="1" l="1"/>
  <c r="M11" i="1"/>
  <c r="L11" i="1"/>
  <c r="K11" i="1"/>
  <c r="J11" i="1"/>
  <c r="I11" i="1"/>
  <c r="G11" i="1" l="1"/>
  <c r="H11" i="1"/>
  <c r="F11" i="1" l="1"/>
  <c r="E11" i="1" l="1"/>
  <c r="D11" i="1" l="1"/>
  <c r="C11" i="1"/>
  <c r="B11" i="1"/>
  <c r="N11" i="1" l="1"/>
</calcChain>
</file>

<file path=xl/sharedStrings.xml><?xml version="1.0" encoding="utf-8"?>
<sst xmlns="http://schemas.openxmlformats.org/spreadsheetml/2006/main" count="279" uniqueCount="67">
  <si>
    <t>Octubre</t>
  </si>
  <si>
    <t>Noviembre</t>
  </si>
  <si>
    <t>Diciembre</t>
  </si>
  <si>
    <t xml:space="preserve">Concepto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</si>
  <si>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</si>
  <si>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</si>
  <si>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</si>
  <si>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</si>
  <si>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</si>
  <si>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</si>
  <si>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</si>
  <si>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</si>
  <si>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</si>
  <si>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</si>
  <si>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</t>
  </si>
  <si>
    <t>BECAS CECATI 102</t>
  </si>
  <si>
    <t>BECAS CECATI 54</t>
  </si>
  <si>
    <t>BECAS CECATI 137</t>
  </si>
  <si>
    <t>GESTIONES DE VIOLENCIA (PSICOLOGICA Y LEGALES)</t>
  </si>
  <si>
    <t>TIPOS DE VIOLENCIA</t>
  </si>
  <si>
    <t>PSICOLOGICA</t>
  </si>
  <si>
    <t>FISICA</t>
  </si>
  <si>
    <t>SEXUAL</t>
  </si>
  <si>
    <t>LABORAL</t>
  </si>
  <si>
    <t>FISICA//PSICOLOGICA</t>
  </si>
  <si>
    <t>NOVIEMBRE</t>
  </si>
  <si>
    <t>DICIEMBRE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</si>
  <si>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</si>
  <si>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</si>
  <si>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</si>
  <si>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</si>
  <si>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</si>
  <si>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</si>
  <si>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</si>
  <si>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</si>
  <si>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</si>
  <si>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GESTIONES REALIZADAS</t>
  </si>
  <si>
    <t xml:space="preserve"> ATENCION A LA VIOLENCIA</t>
  </si>
  <si>
    <t>PROGRAMA</t>
  </si>
  <si>
    <t>IMM EN TU EMPRESA POR MES</t>
  </si>
  <si>
    <t>INDICADORES DEL DEPTO. MUJERES EN ATENCION DE VULNERABILIDAD 2020</t>
  </si>
  <si>
    <t>LINEA ALISLAMIENTO SIN VIOLENCIA</t>
  </si>
  <si>
    <t>SALUD (MEDICAMENTOS, ESTUDIOS, LENTES, APOYOS DENTALES,ETC.)</t>
  </si>
  <si>
    <t>VARIOS (DESPENSAS, CONVENIOS PREDIAL Y AGUA, ACTAS DE NACIMIENTO, VIVIENDA,EMPLEO,ETC)</t>
  </si>
  <si>
    <t>Linea de atencion</t>
  </si>
  <si>
    <t>IMM</t>
  </si>
  <si>
    <t>Tipos de Violencia 2020</t>
  </si>
  <si>
    <t>Tipos de Violencia 2021</t>
  </si>
  <si>
    <t>LABORAL y DOCENTE</t>
  </si>
  <si>
    <t>IMM en tu empresa</t>
  </si>
  <si>
    <t>PSICOLOGICAS (SIN VIOLENCIA)</t>
  </si>
  <si>
    <t>SALUD</t>
  </si>
  <si>
    <t>ACTIVIDADES:</t>
  </si>
  <si>
    <t>SE ACTIVÓ EN 2 OCASIONES EL PROTOCOLO PARA LA PREVENCION, ATENCION, SANCION, Y ERRADICACION DE LA VIOLENCIA DE GENERO AL INTERIOR DEL GOBIERNO MUNICIPAL DE CHIHUAHUA</t>
  </si>
  <si>
    <t xml:space="preserve">CON FECHA 11/10/2021 Y 29/11/2021, A TRAVÉS DEL COMITÉ </t>
  </si>
  <si>
    <t>25 DE OCTUBRE SE LLEVO A CABO EN LAS INSTALACIONES DEL IMM LA REALIZACION DE MASTOGRAFIAS Y PAPANICOLAOS  25 MUJERES</t>
  </si>
  <si>
    <t>15 DE OCTUBRE, SOLICITA LA MAQUILADORA CONTINENTAL EL APOYO PARA LA REALIZACION DE 45 MASTOGRAFIAS EN LA CLINICA DE MAMA DEL SEGURO SOCIAL MISMAS QUE FUERON CANALIZADAS Y ATENDIDAS CON AGENDA PREVIA</t>
  </si>
  <si>
    <t>INDICADORES DEL DEPTO. MUJERES EN ATENCION DE VULNERABILIDAD 2019</t>
  </si>
  <si>
    <t>SALUD (MEDICAMENTOS, ESTUDIOS, LENTES, APOYOS DENTALES, ETC.)</t>
  </si>
  <si>
    <t>VARIOS (DESPENSAS, CONVENIOS PREDIAL Y AGUA, ACTAS DE NACIMIENTO, VIVIENDA)</t>
  </si>
  <si>
    <t xml:space="preserve"> </t>
  </si>
  <si>
    <t>MES</t>
  </si>
  <si>
    <t>FAMILIAR</t>
  </si>
  <si>
    <t>COMUNIDAD</t>
  </si>
  <si>
    <t>LABORAL/DOCENTE</t>
  </si>
  <si>
    <t>FEMINICIDIO</t>
  </si>
  <si>
    <t>Matriz de atenciones mes de Enero, Febrero y Marzo 2022 Mujeres en situacion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</si>
</sst>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0" borderId="0" xfId="0" applyFont="1" applyFill="1" applyBorder="1"/>
    <xf numFmtId="0" fontId="2" fillId="0" borderId="1" xfId="0" applyFont="1" applyBorder="1"/>
    <xf numFmtId="0" fontId="1" fillId="3" borderId="1" xfId="0" applyFont="1" applyFill="1" applyBorder="1" applyAlignment="1">
      <alignment vertical="top" wrapText="1"/>
    </xf>
    <xf numFmtId="0" fontId="5" fillId="3" borderId="1" xfId="0" applyFont="1" applyFill="1" applyBorder="1"/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6" fillId="3" borderId="1" xfId="0" applyFont="1" applyFill="1" applyBorder="1" applyAlignment="1">
      <alignment vertical="top" wrapText="1"/>
    </xf>
    <xf numFmtId="0" fontId="9" fillId="3" borderId="1" xfId="0" applyFont="1" applyFill="1" applyBorder="1"/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6" fillId="0" borderId="1" xfId="0" applyFont="1" applyFill="1" applyBorder="1" applyAlignment="1">
      <alignment vertical="top" wrapText="1"/>
    </xf>
    <xf numFmtId="0" fontId="10" fillId="0" borderId="1" xfId="0" applyFont="1" applyBorder="1"/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66"/>
      <color rgb="FFCC0000"/>
      <color rgb="FF99CCFF"/>
      <color rgb="FF66FFCC"/>
      <color rgb="FF993366"/>
      <color rgb="FFFFFF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13" workbookViewId="0">
      <selection activeCell="D29" sqref="D29"/>
    </sheetView>
  </sheetViews>
  <sheetFormatPr baseColWidth="10" defaultColWidth="18.85546875" defaultRowHeight="15" x14ac:dyDescent="0.25"/>
  <cols>
    <col min="2" max="2" width="12.7109375" customWidth="1"/>
  </cols>
  <sheetData>
    <row r="1" spans="1:14" x14ac:dyDescent="0.25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0</v>
      </c>
      <c r="L3" s="42" t="s">
        <v>1</v>
      </c>
      <c r="M3" s="42" t="s">
        <v>2</v>
      </c>
      <c r="N3" s="42" t="s">
        <v>14</v>
      </c>
    </row>
    <row r="4" spans="1:14" x14ac:dyDescent="0.25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45" x14ac:dyDescent="0.25">
      <c r="A5" s="29" t="s">
        <v>18</v>
      </c>
      <c r="B5" s="30">
        <v>17</v>
      </c>
      <c r="C5" s="30">
        <v>23</v>
      </c>
      <c r="D5" s="30">
        <v>40</v>
      </c>
      <c r="E5" s="30">
        <v>29</v>
      </c>
      <c r="F5" s="30">
        <v>15</v>
      </c>
      <c r="G5" s="30">
        <v>26</v>
      </c>
      <c r="H5" s="30">
        <v>15</v>
      </c>
      <c r="I5" s="30">
        <v>25</v>
      </c>
      <c r="J5" s="30">
        <v>27</v>
      </c>
      <c r="K5" s="30">
        <v>26</v>
      </c>
      <c r="L5" s="30">
        <v>35</v>
      </c>
      <c r="M5" s="30"/>
      <c r="N5" s="30">
        <f t="shared" ref="N5:N10" si="0">SUM(B5:M5)</f>
        <v>278</v>
      </c>
    </row>
    <row r="6" spans="1:14" ht="56.25" x14ac:dyDescent="0.25">
      <c r="A6" s="31" t="s">
        <v>58</v>
      </c>
      <c r="B6" s="30">
        <f>122-7</f>
        <v>115</v>
      </c>
      <c r="C6" s="30">
        <v>37</v>
      </c>
      <c r="D6" s="30">
        <v>14</v>
      </c>
      <c r="E6" s="30">
        <v>18</v>
      </c>
      <c r="F6" s="30">
        <v>25</v>
      </c>
      <c r="G6" s="30">
        <v>13</v>
      </c>
      <c r="H6" s="30">
        <v>11</v>
      </c>
      <c r="I6" s="30">
        <v>35</v>
      </c>
      <c r="J6" s="30">
        <v>26</v>
      </c>
      <c r="K6" s="30">
        <v>55</v>
      </c>
      <c r="L6" s="30">
        <v>36</v>
      </c>
      <c r="M6" s="30"/>
      <c r="N6" s="30">
        <f t="shared" si="0"/>
        <v>385</v>
      </c>
    </row>
    <row r="7" spans="1:14" ht="56.25" x14ac:dyDescent="0.25">
      <c r="A7" s="31" t="s">
        <v>59</v>
      </c>
      <c r="B7" s="30">
        <v>10</v>
      </c>
      <c r="C7" s="30">
        <v>4</v>
      </c>
      <c r="D7" s="30">
        <v>17</v>
      </c>
      <c r="E7" s="30">
        <v>15</v>
      </c>
      <c r="F7" s="30">
        <v>20</v>
      </c>
      <c r="G7" s="30">
        <v>31</v>
      </c>
      <c r="H7" s="30">
        <v>14</v>
      </c>
      <c r="I7" s="30">
        <v>21</v>
      </c>
      <c r="J7" s="30">
        <v>15</v>
      </c>
      <c r="K7" s="30">
        <v>14</v>
      </c>
      <c r="L7" s="30">
        <v>17</v>
      </c>
      <c r="M7" s="30"/>
      <c r="N7" s="30">
        <f t="shared" si="0"/>
        <v>178</v>
      </c>
    </row>
    <row r="8" spans="1:14" x14ac:dyDescent="0.25">
      <c r="A8" s="31" t="s">
        <v>15</v>
      </c>
      <c r="B8" s="30">
        <v>6</v>
      </c>
      <c r="C8" s="30">
        <v>3</v>
      </c>
      <c r="D8" s="30">
        <v>1</v>
      </c>
      <c r="E8" s="30">
        <v>0</v>
      </c>
      <c r="F8" s="30">
        <v>0</v>
      </c>
      <c r="G8" s="30">
        <v>0</v>
      </c>
      <c r="H8" s="30">
        <v>0</v>
      </c>
      <c r="I8" s="30">
        <v>2</v>
      </c>
      <c r="J8" s="30">
        <v>1</v>
      </c>
      <c r="K8" s="30">
        <v>0</v>
      </c>
      <c r="L8" s="30">
        <v>0</v>
      </c>
      <c r="M8" s="30"/>
      <c r="N8" s="30">
        <f t="shared" si="0"/>
        <v>13</v>
      </c>
    </row>
    <row r="9" spans="1:14" x14ac:dyDescent="0.25">
      <c r="A9" s="31" t="s">
        <v>16</v>
      </c>
      <c r="B9" s="30">
        <v>1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1</v>
      </c>
      <c r="J9" s="30">
        <v>0</v>
      </c>
      <c r="K9" s="30">
        <v>1</v>
      </c>
      <c r="L9" s="30">
        <v>0</v>
      </c>
      <c r="M9" s="30"/>
      <c r="N9" s="30">
        <f t="shared" si="0"/>
        <v>3</v>
      </c>
    </row>
    <row r="10" spans="1:14" x14ac:dyDescent="0.25">
      <c r="A10" s="31" t="s">
        <v>17</v>
      </c>
      <c r="B10" s="30">
        <v>5</v>
      </c>
      <c r="C10" s="30">
        <v>4</v>
      </c>
      <c r="D10" s="30">
        <v>1</v>
      </c>
      <c r="E10" s="30">
        <v>2</v>
      </c>
      <c r="F10" s="30">
        <v>2</v>
      </c>
      <c r="G10" s="30">
        <v>1</v>
      </c>
      <c r="H10" s="30">
        <v>4</v>
      </c>
      <c r="I10" s="30">
        <v>2</v>
      </c>
      <c r="J10" s="30">
        <v>2</v>
      </c>
      <c r="K10" s="30">
        <v>2</v>
      </c>
      <c r="L10" s="30">
        <v>3</v>
      </c>
      <c r="M10" s="30"/>
      <c r="N10" s="30">
        <f t="shared" si="0"/>
        <v>28</v>
      </c>
    </row>
    <row r="11" spans="1:14" x14ac:dyDescent="0.25">
      <c r="A11" s="32" t="s">
        <v>14</v>
      </c>
      <c r="B11" s="33">
        <f>SUM(B5:B10)</f>
        <v>154</v>
      </c>
      <c r="C11" s="33">
        <f>SUM(C5:C10)</f>
        <v>71</v>
      </c>
      <c r="D11" s="33">
        <f>SUM(D5:D10)</f>
        <v>73</v>
      </c>
      <c r="E11" s="33">
        <f>SUM(E5:E10)</f>
        <v>64</v>
      </c>
      <c r="F11" s="33">
        <f>SUM(F5:F10)</f>
        <v>62</v>
      </c>
      <c r="G11" s="33">
        <f t="shared" ref="G11:M11" si="1">SUM(G5:G10)</f>
        <v>71</v>
      </c>
      <c r="H11" s="33">
        <f t="shared" si="1"/>
        <v>44</v>
      </c>
      <c r="I11" s="33">
        <f t="shared" si="1"/>
        <v>86</v>
      </c>
      <c r="J11" s="33">
        <f t="shared" si="1"/>
        <v>71</v>
      </c>
      <c r="K11" s="33">
        <f t="shared" si="1"/>
        <v>98</v>
      </c>
      <c r="L11" s="33">
        <f t="shared" si="1"/>
        <v>91</v>
      </c>
      <c r="M11" s="33">
        <f t="shared" si="1"/>
        <v>0</v>
      </c>
      <c r="N11" s="33">
        <f>SUM(N5:N10)</f>
        <v>885</v>
      </c>
    </row>
    <row r="12" spans="1:14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25">
      <c r="A15" s="43" t="s">
        <v>19</v>
      </c>
      <c r="B15" s="44" t="s">
        <v>4</v>
      </c>
      <c r="C15" s="44" t="s">
        <v>5</v>
      </c>
      <c r="D15" s="44" t="s">
        <v>6</v>
      </c>
      <c r="E15" s="44" t="s">
        <v>7</v>
      </c>
      <c r="F15" s="44" t="s">
        <v>8</v>
      </c>
      <c r="G15" s="44" t="s">
        <v>9</v>
      </c>
      <c r="H15" s="44" t="s">
        <v>10</v>
      </c>
      <c r="I15" s="44" t="s">
        <v>11</v>
      </c>
      <c r="J15" s="44" t="s">
        <v>12</v>
      </c>
      <c r="K15" s="44" t="s">
        <v>0</v>
      </c>
      <c r="L15" s="44" t="s">
        <v>1</v>
      </c>
      <c r="M15" s="44" t="s">
        <v>2</v>
      </c>
      <c r="N15" s="44" t="s">
        <v>14</v>
      </c>
    </row>
    <row r="16" spans="1:14" x14ac:dyDescent="0.25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</row>
    <row r="17" spans="1:14" x14ac:dyDescent="0.25">
      <c r="A17" s="17" t="s">
        <v>24</v>
      </c>
      <c r="B17" s="17">
        <v>6</v>
      </c>
      <c r="C17" s="17">
        <v>8</v>
      </c>
      <c r="D17" s="17">
        <v>32</v>
      </c>
      <c r="E17" s="17">
        <v>24</v>
      </c>
      <c r="F17" s="17">
        <v>11</v>
      </c>
      <c r="G17" s="17">
        <v>11</v>
      </c>
      <c r="H17" s="17">
        <v>5</v>
      </c>
      <c r="I17" s="17">
        <v>5</v>
      </c>
      <c r="J17" s="17">
        <v>12</v>
      </c>
      <c r="K17" s="17">
        <v>5</v>
      </c>
      <c r="L17" s="17">
        <v>3</v>
      </c>
      <c r="M17" s="17"/>
      <c r="N17" s="17">
        <f>SUM(B17:M17)</f>
        <v>122</v>
      </c>
    </row>
    <row r="18" spans="1:14" x14ac:dyDescent="0.25">
      <c r="A18" s="17" t="s">
        <v>21</v>
      </c>
      <c r="B18" s="17">
        <v>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1</v>
      </c>
      <c r="I18" s="17">
        <v>0</v>
      </c>
      <c r="J18" s="17">
        <v>0</v>
      </c>
      <c r="K18" s="17">
        <v>0</v>
      </c>
      <c r="L18" s="17">
        <v>0</v>
      </c>
      <c r="M18" s="17"/>
      <c r="N18" s="17">
        <f t="shared" ref="N18:N21" si="2">SUM(B18:M18)</f>
        <v>3</v>
      </c>
    </row>
    <row r="19" spans="1:14" x14ac:dyDescent="0.25">
      <c r="A19" s="17" t="s">
        <v>20</v>
      </c>
      <c r="B19" s="17">
        <v>5</v>
      </c>
      <c r="C19" s="17">
        <v>11</v>
      </c>
      <c r="D19" s="17">
        <v>4</v>
      </c>
      <c r="E19" s="17">
        <v>2</v>
      </c>
      <c r="F19" s="17">
        <v>1</v>
      </c>
      <c r="G19" s="17">
        <v>8</v>
      </c>
      <c r="H19" s="17">
        <v>6</v>
      </c>
      <c r="I19" s="17">
        <v>18</v>
      </c>
      <c r="J19" s="17">
        <v>15</v>
      </c>
      <c r="K19" s="17">
        <v>16</v>
      </c>
      <c r="L19" s="17">
        <v>29</v>
      </c>
      <c r="M19" s="17"/>
      <c r="N19" s="17">
        <f t="shared" si="2"/>
        <v>115</v>
      </c>
    </row>
    <row r="20" spans="1:14" x14ac:dyDescent="0.25">
      <c r="A20" s="17" t="s">
        <v>22</v>
      </c>
      <c r="B20" s="17">
        <v>3</v>
      </c>
      <c r="C20" s="17">
        <v>4</v>
      </c>
      <c r="D20" s="17">
        <v>3</v>
      </c>
      <c r="E20" s="17">
        <v>3</v>
      </c>
      <c r="F20" s="17">
        <v>3</v>
      </c>
      <c r="G20" s="17">
        <v>7</v>
      </c>
      <c r="H20" s="17">
        <v>3</v>
      </c>
      <c r="I20" s="17">
        <v>2</v>
      </c>
      <c r="J20" s="17">
        <v>0</v>
      </c>
      <c r="K20" s="17">
        <v>5</v>
      </c>
      <c r="L20" s="17">
        <v>3</v>
      </c>
      <c r="M20" s="17"/>
      <c r="N20" s="17">
        <f t="shared" si="2"/>
        <v>36</v>
      </c>
    </row>
    <row r="21" spans="1:14" x14ac:dyDescent="0.25">
      <c r="A21" s="17" t="s">
        <v>23</v>
      </c>
      <c r="B21" s="17">
        <v>1</v>
      </c>
      <c r="C21" s="17">
        <v>0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/>
      <c r="L21" s="17">
        <v>0</v>
      </c>
      <c r="M21" s="17"/>
      <c r="N21" s="17">
        <f t="shared" si="2"/>
        <v>2</v>
      </c>
    </row>
    <row r="22" spans="1:14" x14ac:dyDescent="0.25">
      <c r="A22" s="18" t="s">
        <v>14</v>
      </c>
      <c r="B22" s="19">
        <f t="shared" ref="B22:N22" si="3">SUM(B17:B21)</f>
        <v>17</v>
      </c>
      <c r="C22" s="19">
        <f t="shared" si="3"/>
        <v>23</v>
      </c>
      <c r="D22" s="19">
        <f t="shared" si="3"/>
        <v>40</v>
      </c>
      <c r="E22" s="19">
        <f t="shared" si="3"/>
        <v>29</v>
      </c>
      <c r="F22" s="19">
        <f t="shared" si="3"/>
        <v>15</v>
      </c>
      <c r="G22" s="19">
        <f t="shared" si="3"/>
        <v>26</v>
      </c>
      <c r="H22" s="19">
        <f t="shared" si="3"/>
        <v>15</v>
      </c>
      <c r="I22" s="19">
        <f t="shared" si="3"/>
        <v>25</v>
      </c>
      <c r="J22" s="19">
        <f t="shared" si="3"/>
        <v>27</v>
      </c>
      <c r="K22" s="19">
        <f t="shared" si="3"/>
        <v>26</v>
      </c>
      <c r="L22" s="19">
        <f t="shared" si="3"/>
        <v>35</v>
      </c>
      <c r="M22" s="19">
        <f t="shared" si="3"/>
        <v>0</v>
      </c>
      <c r="N22" s="19">
        <f t="shared" si="3"/>
        <v>278</v>
      </c>
    </row>
    <row r="23" spans="1:14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x14ac:dyDescent="0.25">
      <c r="A24" s="20" t="s">
        <v>38</v>
      </c>
      <c r="B24" s="20" t="s">
        <v>36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22.5" x14ac:dyDescent="0.25">
      <c r="A25" s="20" t="s">
        <v>39</v>
      </c>
      <c r="B25" s="20" t="s">
        <v>37</v>
      </c>
      <c r="C25" s="16" t="s">
        <v>60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x14ac:dyDescent="0.25">
      <c r="A26" s="17" t="s">
        <v>26</v>
      </c>
      <c r="B26" s="26">
        <v>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x14ac:dyDescent="0.25">
      <c r="A27" s="17" t="s">
        <v>25</v>
      </c>
      <c r="B27" s="26">
        <v>15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x14ac:dyDescent="0.25">
      <c r="A28" s="17" t="s">
        <v>13</v>
      </c>
      <c r="B28" s="26">
        <v>11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x14ac:dyDescent="0.25">
      <c r="A29" s="17" t="s">
        <v>27</v>
      </c>
      <c r="B29" s="26">
        <v>9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x14ac:dyDescent="0.25">
      <c r="A30" s="17" t="s">
        <v>28</v>
      </c>
      <c r="B30" s="26">
        <v>4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x14ac:dyDescent="0.25">
      <c r="A31" s="17" t="s">
        <v>29</v>
      </c>
      <c r="B31" s="26">
        <v>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25">
      <c r="A32" s="17" t="s">
        <v>30</v>
      </c>
      <c r="B32" s="26">
        <v>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x14ac:dyDescent="0.25">
      <c r="A33" s="17" t="s">
        <v>31</v>
      </c>
      <c r="B33" s="26">
        <v>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5">
      <c r="A34" s="17" t="s">
        <v>32</v>
      </c>
      <c r="B34" s="26">
        <v>9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25">
      <c r="A35" s="17" t="s">
        <v>33</v>
      </c>
      <c r="B35" s="26">
        <v>14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17" t="s">
        <v>34</v>
      </c>
      <c r="B36" s="26">
        <v>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 x14ac:dyDescent="0.25">
      <c r="A37" s="17" t="s">
        <v>35</v>
      </c>
      <c r="B37" s="26">
        <v>4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x14ac:dyDescent="0.25">
      <c r="A38" s="22" t="s">
        <v>14</v>
      </c>
      <c r="B38" s="27">
        <f>SUM(B27:B37)</f>
        <v>87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</sheetData>
  <mergeCells count="29">
    <mergeCell ref="L15:L16"/>
    <mergeCell ref="M15:M16"/>
    <mergeCell ref="N15:N16"/>
    <mergeCell ref="F15:F16"/>
    <mergeCell ref="G15:G16"/>
    <mergeCell ref="H15:H16"/>
    <mergeCell ref="I15:I16"/>
    <mergeCell ref="J15:J16"/>
    <mergeCell ref="K15:K16"/>
    <mergeCell ref="A15:A16"/>
    <mergeCell ref="B15:B16"/>
    <mergeCell ref="C15:C16"/>
    <mergeCell ref="D15:D16"/>
    <mergeCell ref="E15:E16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9" zoomScale="79" zoomScaleNormal="79" workbookViewId="0">
      <selection activeCell="J25" sqref="J25"/>
    </sheetView>
  </sheetViews>
  <sheetFormatPr baseColWidth="10" defaultRowHeight="12.75" x14ac:dyDescent="0.2"/>
  <cols>
    <col min="1" max="1" width="26.7109375" style="1" customWidth="1"/>
    <col min="2" max="2" width="16.5703125" style="1" customWidth="1"/>
    <col min="3" max="3" width="10.7109375" style="1" bestFit="1" customWidth="1"/>
    <col min="4" max="4" width="8.5703125" style="1" bestFit="1" customWidth="1"/>
    <col min="5" max="5" width="6.85546875" style="1" bestFit="1" customWidth="1"/>
    <col min="6" max="6" width="7.42578125" style="1" bestFit="1" customWidth="1"/>
    <col min="7" max="7" width="7.7109375" style="1" customWidth="1"/>
    <col min="8" max="8" width="6.85546875" style="1" bestFit="1" customWidth="1"/>
    <col min="9" max="9" width="9.85546875" style="1" bestFit="1" customWidth="1"/>
    <col min="10" max="10" width="13.85546875" style="1" bestFit="1" customWidth="1"/>
    <col min="11" max="11" width="10.7109375" style="1" bestFit="1" customWidth="1"/>
    <col min="12" max="12" width="13.28515625" style="1" customWidth="1"/>
    <col min="13" max="13" width="13.140625" style="1" bestFit="1" customWidth="1"/>
    <col min="14" max="14" width="9.140625" style="1" bestFit="1" customWidth="1"/>
    <col min="15" max="16384" width="11.42578125" style="1"/>
  </cols>
  <sheetData>
    <row r="1" spans="1:16" x14ac:dyDescent="0.2">
      <c r="A1" s="51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x14ac:dyDescent="0.2">
      <c r="A3" s="53" t="s">
        <v>3</v>
      </c>
      <c r="B3" s="52" t="s">
        <v>4</v>
      </c>
      <c r="C3" s="52" t="s">
        <v>5</v>
      </c>
      <c r="D3" s="52" t="s">
        <v>6</v>
      </c>
      <c r="E3" s="52" t="s">
        <v>7</v>
      </c>
      <c r="F3" s="52" t="s">
        <v>8</v>
      </c>
      <c r="G3" s="52" t="s">
        <v>9</v>
      </c>
      <c r="H3" s="52" t="s">
        <v>10</v>
      </c>
      <c r="I3" s="52" t="s">
        <v>11</v>
      </c>
      <c r="J3" s="52" t="s">
        <v>12</v>
      </c>
      <c r="K3" s="52" t="s">
        <v>0</v>
      </c>
      <c r="L3" s="52" t="s">
        <v>1</v>
      </c>
      <c r="M3" s="52" t="s">
        <v>2</v>
      </c>
      <c r="N3" s="52" t="s">
        <v>14</v>
      </c>
    </row>
    <row r="4" spans="1:16" x14ac:dyDescent="0.2">
      <c r="A4" s="53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6" ht="25.5" x14ac:dyDescent="0.2">
      <c r="A5" s="3" t="s">
        <v>18</v>
      </c>
      <c r="B5" s="4">
        <v>20</v>
      </c>
      <c r="C5" s="4">
        <v>28</v>
      </c>
      <c r="D5" s="4">
        <v>24</v>
      </c>
      <c r="E5" s="4">
        <v>39</v>
      </c>
      <c r="F5" s="4">
        <v>54</v>
      </c>
      <c r="G5" s="4">
        <v>33</v>
      </c>
      <c r="H5" s="4">
        <v>47</v>
      </c>
      <c r="I5" s="4">
        <v>32</v>
      </c>
      <c r="J5" s="4">
        <v>35</v>
      </c>
      <c r="K5" s="4">
        <v>26</v>
      </c>
      <c r="L5" s="4">
        <v>10</v>
      </c>
      <c r="M5" s="4">
        <v>12</v>
      </c>
      <c r="N5" s="4">
        <f t="shared" ref="N5:N10" si="0">SUM(B5:M5)</f>
        <v>360</v>
      </c>
    </row>
    <row r="6" spans="1:16" ht="38.25" x14ac:dyDescent="0.2">
      <c r="A6" s="5" t="s">
        <v>42</v>
      </c>
      <c r="B6" s="4">
        <v>19</v>
      </c>
      <c r="C6" s="4">
        <v>50</v>
      </c>
      <c r="D6" s="4">
        <v>7</v>
      </c>
      <c r="E6" s="4">
        <v>3</v>
      </c>
      <c r="F6" s="4">
        <v>4</v>
      </c>
      <c r="G6" s="4">
        <v>8</v>
      </c>
      <c r="H6" s="4">
        <v>11</v>
      </c>
      <c r="I6" s="4">
        <v>8</v>
      </c>
      <c r="J6" s="4">
        <v>1</v>
      </c>
      <c r="K6" s="4">
        <v>11</v>
      </c>
      <c r="L6" s="4">
        <v>1</v>
      </c>
      <c r="M6" s="4">
        <v>2</v>
      </c>
      <c r="N6" s="4">
        <f t="shared" si="0"/>
        <v>125</v>
      </c>
    </row>
    <row r="7" spans="1:16" ht="63.75" x14ac:dyDescent="0.2">
      <c r="A7" s="5" t="s">
        <v>43</v>
      </c>
      <c r="B7" s="4">
        <v>19</v>
      </c>
      <c r="C7" s="4">
        <v>21</v>
      </c>
      <c r="D7" s="4">
        <v>19</v>
      </c>
      <c r="E7" s="4">
        <v>40</v>
      </c>
      <c r="F7" s="4">
        <v>60</v>
      </c>
      <c r="G7" s="4">
        <v>27</v>
      </c>
      <c r="H7" s="4">
        <v>82</v>
      </c>
      <c r="I7" s="4">
        <v>85</v>
      </c>
      <c r="J7" s="4">
        <v>45</v>
      </c>
      <c r="K7" s="4">
        <v>21</v>
      </c>
      <c r="L7" s="4">
        <v>25</v>
      </c>
      <c r="M7" s="4">
        <v>5</v>
      </c>
      <c r="N7" s="4">
        <f t="shared" si="0"/>
        <v>449</v>
      </c>
    </row>
    <row r="8" spans="1:16" x14ac:dyDescent="0.2">
      <c r="A8" s="5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f t="shared" si="0"/>
        <v>0</v>
      </c>
    </row>
    <row r="9" spans="1:16" x14ac:dyDescent="0.2">
      <c r="A9" s="5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f t="shared" si="0"/>
        <v>0</v>
      </c>
    </row>
    <row r="10" spans="1:16" x14ac:dyDescent="0.2">
      <c r="A10" s="5" t="s">
        <v>17</v>
      </c>
      <c r="B10" s="4">
        <v>8</v>
      </c>
      <c r="C10" s="4">
        <v>2</v>
      </c>
      <c r="D10" s="4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f t="shared" si="0"/>
        <v>11</v>
      </c>
    </row>
    <row r="11" spans="1:16" x14ac:dyDescent="0.2">
      <c r="A11" s="6" t="s">
        <v>14</v>
      </c>
      <c r="B11" s="7">
        <f>SUM(B5:B10)</f>
        <v>66</v>
      </c>
      <c r="C11" s="7">
        <f>SUM(C5:C10)</f>
        <v>101</v>
      </c>
      <c r="D11" s="7">
        <f>SUM(D5:D10)</f>
        <v>51</v>
      </c>
      <c r="E11" s="7">
        <f>SUM(E5:E10)</f>
        <v>82</v>
      </c>
      <c r="F11" s="7">
        <f>SUM(F5:F10)</f>
        <v>118</v>
      </c>
      <c r="G11" s="7">
        <f t="shared" ref="G11:M11" si="1">SUM(G5:G10)</f>
        <v>68</v>
      </c>
      <c r="H11" s="7">
        <f t="shared" si="1"/>
        <v>140</v>
      </c>
      <c r="I11" s="7">
        <f t="shared" si="1"/>
        <v>125</v>
      </c>
      <c r="J11" s="7">
        <f t="shared" si="1"/>
        <v>81</v>
      </c>
      <c r="K11" s="7">
        <f t="shared" si="1"/>
        <v>58</v>
      </c>
      <c r="L11" s="7">
        <f t="shared" si="1"/>
        <v>36</v>
      </c>
      <c r="M11" s="7">
        <f t="shared" si="1"/>
        <v>19</v>
      </c>
      <c r="N11" s="7">
        <f>SUM(N5:N10)</f>
        <v>945</v>
      </c>
      <c r="P11" s="8"/>
    </row>
    <row r="13" spans="1:16" x14ac:dyDescent="0.2">
      <c r="A13" s="45" t="s">
        <v>46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5" spans="1:16" x14ac:dyDescent="0.2">
      <c r="A15" s="50" t="s">
        <v>19</v>
      </c>
      <c r="B15" s="49" t="s">
        <v>4</v>
      </c>
      <c r="C15" s="49" t="s">
        <v>5</v>
      </c>
      <c r="D15" s="49" t="s">
        <v>6</v>
      </c>
      <c r="E15" s="49" t="s">
        <v>7</v>
      </c>
      <c r="F15" s="49" t="s">
        <v>8</v>
      </c>
      <c r="G15" s="49" t="s">
        <v>9</v>
      </c>
      <c r="H15" s="49" t="s">
        <v>10</v>
      </c>
      <c r="I15" s="49" t="s">
        <v>11</v>
      </c>
      <c r="J15" s="49" t="s">
        <v>12</v>
      </c>
      <c r="K15" s="49" t="s">
        <v>0</v>
      </c>
      <c r="L15" s="49" t="s">
        <v>1</v>
      </c>
      <c r="M15" s="49" t="s">
        <v>2</v>
      </c>
      <c r="N15" s="49" t="s">
        <v>14</v>
      </c>
    </row>
    <row r="16" spans="1:16" x14ac:dyDescent="0.2">
      <c r="A16" s="50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4" x14ac:dyDescent="0.2">
      <c r="A17" s="9" t="s">
        <v>24</v>
      </c>
      <c r="B17" s="9">
        <v>5</v>
      </c>
      <c r="C17" s="9">
        <v>1</v>
      </c>
      <c r="D17" s="9">
        <v>1</v>
      </c>
      <c r="E17" s="9">
        <v>15</v>
      </c>
      <c r="F17" s="9">
        <v>13</v>
      </c>
      <c r="G17" s="9">
        <v>10</v>
      </c>
      <c r="H17" s="9">
        <v>3</v>
      </c>
      <c r="I17" s="9">
        <v>9</v>
      </c>
      <c r="J17" s="9">
        <v>8</v>
      </c>
      <c r="K17" s="9">
        <v>4</v>
      </c>
      <c r="L17" s="9"/>
      <c r="M17" s="9">
        <v>2</v>
      </c>
      <c r="N17" s="9">
        <f>SUM(B17:M17)</f>
        <v>71</v>
      </c>
    </row>
    <row r="18" spans="1:14" x14ac:dyDescent="0.2">
      <c r="A18" s="9" t="s">
        <v>21</v>
      </c>
      <c r="B18" s="9">
        <v>0</v>
      </c>
      <c r="C18" s="9">
        <v>2</v>
      </c>
      <c r="D18" s="9">
        <v>0</v>
      </c>
      <c r="E18" s="9">
        <v>0</v>
      </c>
      <c r="F18" s="9">
        <v>0</v>
      </c>
      <c r="G18" s="9">
        <v>2</v>
      </c>
      <c r="H18" s="9">
        <v>2</v>
      </c>
      <c r="I18" s="9">
        <v>1</v>
      </c>
      <c r="J18" s="9"/>
      <c r="K18" s="9"/>
      <c r="L18" s="9"/>
      <c r="M18" s="9"/>
      <c r="N18" s="9">
        <f t="shared" ref="N18:N21" si="2">SUM(B18:M18)</f>
        <v>7</v>
      </c>
    </row>
    <row r="19" spans="1:14" x14ac:dyDescent="0.2">
      <c r="A19" s="9" t="s">
        <v>20</v>
      </c>
      <c r="B19" s="9">
        <v>14</v>
      </c>
      <c r="C19" s="9">
        <v>19</v>
      </c>
      <c r="D19" s="9">
        <v>19</v>
      </c>
      <c r="E19" s="9">
        <v>21</v>
      </c>
      <c r="F19" s="9">
        <v>41</v>
      </c>
      <c r="G19" s="9">
        <v>20</v>
      </c>
      <c r="H19" s="9">
        <v>36</v>
      </c>
      <c r="I19" s="9">
        <v>24</v>
      </c>
      <c r="J19" s="9">
        <v>25</v>
      </c>
      <c r="K19" s="9">
        <v>21</v>
      </c>
      <c r="L19" s="9">
        <v>9</v>
      </c>
      <c r="M19" s="9">
        <v>9</v>
      </c>
      <c r="N19" s="9">
        <f t="shared" si="2"/>
        <v>258</v>
      </c>
    </row>
    <row r="20" spans="1:14" x14ac:dyDescent="0.2">
      <c r="A20" s="9" t="s">
        <v>22</v>
      </c>
      <c r="B20" s="9">
        <v>1</v>
      </c>
      <c r="C20" s="9">
        <v>6</v>
      </c>
      <c r="D20" s="9">
        <v>4</v>
      </c>
      <c r="E20" s="9">
        <v>2</v>
      </c>
      <c r="F20" s="9">
        <v>0</v>
      </c>
      <c r="G20" s="9">
        <v>1</v>
      </c>
      <c r="H20" s="9">
        <v>6</v>
      </c>
      <c r="I20" s="9">
        <v>3</v>
      </c>
      <c r="J20" s="9">
        <v>2</v>
      </c>
      <c r="K20" s="9">
        <v>1</v>
      </c>
      <c r="L20" s="9">
        <v>1</v>
      </c>
      <c r="M20" s="9">
        <v>1</v>
      </c>
      <c r="N20" s="9">
        <f t="shared" si="2"/>
        <v>28</v>
      </c>
    </row>
    <row r="21" spans="1:14" x14ac:dyDescent="0.2">
      <c r="A21" s="9" t="s">
        <v>23</v>
      </c>
      <c r="B21" s="9">
        <v>0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0</v>
      </c>
      <c r="I21" s="9">
        <v>0</v>
      </c>
      <c r="J21" s="9"/>
      <c r="K21" s="9"/>
      <c r="L21" s="9"/>
      <c r="M21" s="9"/>
      <c r="N21" s="9">
        <f t="shared" si="2"/>
        <v>1</v>
      </c>
    </row>
    <row r="22" spans="1:14" x14ac:dyDescent="0.2">
      <c r="A22" s="10" t="s">
        <v>14</v>
      </c>
      <c r="B22" s="11">
        <f>SUM(B17:B21)</f>
        <v>20</v>
      </c>
      <c r="C22" s="11">
        <f>SUM(C17:C21)</f>
        <v>28</v>
      </c>
      <c r="D22" s="11">
        <f t="shared" ref="D22:N22" si="3">SUM(D17:D21)</f>
        <v>24</v>
      </c>
      <c r="E22" s="11">
        <f t="shared" si="3"/>
        <v>39</v>
      </c>
      <c r="F22" s="11">
        <f t="shared" si="3"/>
        <v>54</v>
      </c>
      <c r="G22" s="11">
        <f t="shared" si="3"/>
        <v>33</v>
      </c>
      <c r="H22" s="11">
        <f t="shared" si="3"/>
        <v>47</v>
      </c>
      <c r="I22" s="11">
        <f t="shared" si="3"/>
        <v>37</v>
      </c>
      <c r="J22" s="11">
        <f t="shared" si="3"/>
        <v>35</v>
      </c>
      <c r="K22" s="11">
        <f t="shared" si="3"/>
        <v>26</v>
      </c>
      <c r="L22" s="11">
        <f t="shared" si="3"/>
        <v>10</v>
      </c>
      <c r="M22" s="11">
        <f t="shared" si="3"/>
        <v>12</v>
      </c>
      <c r="N22" s="11">
        <f t="shared" si="3"/>
        <v>365</v>
      </c>
    </row>
    <row r="24" spans="1:14" ht="40.5" customHeight="1" x14ac:dyDescent="0.2">
      <c r="A24" s="12" t="s">
        <v>38</v>
      </c>
      <c r="B24" s="12" t="s">
        <v>36</v>
      </c>
      <c r="C24" s="47" t="s">
        <v>36</v>
      </c>
      <c r="D24" s="47"/>
    </row>
    <row r="25" spans="1:14" ht="47.25" customHeight="1" x14ac:dyDescent="0.2">
      <c r="A25" s="12" t="s">
        <v>39</v>
      </c>
      <c r="B25" s="12" t="s">
        <v>37</v>
      </c>
      <c r="C25" s="48" t="s">
        <v>41</v>
      </c>
      <c r="D25" s="48"/>
    </row>
    <row r="26" spans="1:14" x14ac:dyDescent="0.2">
      <c r="A26" s="9" t="s">
        <v>35</v>
      </c>
      <c r="B26" s="13">
        <v>10</v>
      </c>
      <c r="C26" s="46"/>
      <c r="D26" s="46"/>
    </row>
    <row r="27" spans="1:14" x14ac:dyDescent="0.2">
      <c r="A27" s="9" t="s">
        <v>34</v>
      </c>
      <c r="B27" s="13">
        <v>13</v>
      </c>
      <c r="C27" s="46"/>
      <c r="D27" s="46"/>
    </row>
    <row r="28" spans="1:14" x14ac:dyDescent="0.2">
      <c r="A28" s="9" t="s">
        <v>33</v>
      </c>
      <c r="B28" s="13">
        <v>4</v>
      </c>
      <c r="C28" s="46"/>
      <c r="D28" s="46"/>
    </row>
    <row r="29" spans="1:14" x14ac:dyDescent="0.2">
      <c r="A29" s="9" t="s">
        <v>32</v>
      </c>
      <c r="B29" s="13"/>
      <c r="C29" s="46">
        <v>31</v>
      </c>
      <c r="D29" s="46"/>
    </row>
    <row r="30" spans="1:14" x14ac:dyDescent="0.2">
      <c r="A30" s="9" t="s">
        <v>31</v>
      </c>
      <c r="B30" s="13"/>
      <c r="C30" s="46">
        <v>54</v>
      </c>
      <c r="D30" s="46"/>
    </row>
    <row r="31" spans="1:14" x14ac:dyDescent="0.2">
      <c r="A31" s="9" t="s">
        <v>30</v>
      </c>
      <c r="B31" s="13"/>
      <c r="C31" s="46">
        <v>33</v>
      </c>
      <c r="D31" s="46"/>
    </row>
    <row r="32" spans="1:14" x14ac:dyDescent="0.2">
      <c r="A32" s="9" t="s">
        <v>29</v>
      </c>
      <c r="B32" s="13"/>
      <c r="C32" s="46">
        <v>31</v>
      </c>
      <c r="D32" s="46"/>
    </row>
    <row r="33" spans="1:4" x14ac:dyDescent="0.2">
      <c r="A33" s="9" t="s">
        <v>28</v>
      </c>
      <c r="B33" s="13"/>
      <c r="C33" s="46">
        <v>26</v>
      </c>
      <c r="D33" s="46"/>
    </row>
    <row r="34" spans="1:4" x14ac:dyDescent="0.2">
      <c r="A34" s="9" t="s">
        <v>27</v>
      </c>
      <c r="B34" s="13"/>
      <c r="C34" s="46">
        <v>30</v>
      </c>
      <c r="D34" s="46"/>
    </row>
    <row r="35" spans="1:4" x14ac:dyDescent="0.2">
      <c r="A35" s="9" t="s">
        <v>13</v>
      </c>
      <c r="B35" s="13"/>
      <c r="C35" s="46">
        <v>22</v>
      </c>
      <c r="D35" s="46"/>
    </row>
    <row r="36" spans="1:4" x14ac:dyDescent="0.2">
      <c r="A36" s="9" t="s">
        <v>25</v>
      </c>
      <c r="B36" s="13"/>
      <c r="C36" s="46">
        <v>10</v>
      </c>
      <c r="D36" s="46"/>
    </row>
    <row r="37" spans="1:4" x14ac:dyDescent="0.2">
      <c r="A37" s="9" t="s">
        <v>26</v>
      </c>
      <c r="B37" s="13"/>
      <c r="C37" s="46">
        <v>12</v>
      </c>
      <c r="D37" s="46"/>
    </row>
    <row r="38" spans="1:4" x14ac:dyDescent="0.2">
      <c r="A38" s="14" t="s">
        <v>14</v>
      </c>
      <c r="B38" s="15">
        <f>SUM(B27:B37)</f>
        <v>17</v>
      </c>
      <c r="C38" s="46">
        <f>SUM(C26:D37)</f>
        <v>249</v>
      </c>
      <c r="D38" s="46"/>
    </row>
  </sheetData>
  <mergeCells count="45">
    <mergeCell ref="A1:N1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15:L16"/>
    <mergeCell ref="M15:M16"/>
    <mergeCell ref="A15:A16"/>
    <mergeCell ref="N15:N16"/>
    <mergeCell ref="G15:G16"/>
    <mergeCell ref="H15:H16"/>
    <mergeCell ref="I15:I16"/>
    <mergeCell ref="J15:J16"/>
    <mergeCell ref="K15:K16"/>
    <mergeCell ref="B15:B16"/>
    <mergeCell ref="C15:C16"/>
    <mergeCell ref="D15:D16"/>
    <mergeCell ref="E15:E16"/>
    <mergeCell ref="F15:F16"/>
    <mergeCell ref="A13:N13"/>
    <mergeCell ref="C35:D35"/>
    <mergeCell ref="C36:D36"/>
    <mergeCell ref="C37:D37"/>
    <mergeCell ref="C38:D38"/>
    <mergeCell ref="C24:D24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</mergeCells>
  <pageMargins left="0" right="0" top="0.74803149606299213" bottom="0" header="0" footer="0"/>
  <pageSetup scale="80" orientation="landscape" r:id="rId1"/>
  <ignoredErrors>
    <ignoredError sqref="B3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opLeftCell="A17" workbookViewId="0">
      <selection activeCell="A2" sqref="A2:N39"/>
    </sheetView>
  </sheetViews>
  <sheetFormatPr baseColWidth="10" defaultColWidth="11.28515625" defaultRowHeight="11.25" x14ac:dyDescent="0.2"/>
  <cols>
    <col min="1" max="1" width="25" style="16" customWidth="1"/>
    <col min="2" max="2" width="10.85546875" style="16" customWidth="1"/>
    <col min="3" max="3" width="7.7109375" style="16" customWidth="1"/>
    <col min="4" max="4" width="7.140625" style="16" customWidth="1"/>
    <col min="5" max="6" width="5.5703125" style="16" customWidth="1"/>
    <col min="7" max="7" width="5.28515625" style="16" customWidth="1"/>
    <col min="8" max="8" width="6.140625" style="16" customWidth="1"/>
    <col min="9" max="9" width="6.5703125" style="16" customWidth="1"/>
    <col min="10" max="10" width="6.85546875" style="16" customWidth="1"/>
    <col min="11" max="11" width="7.28515625" style="16" bestFit="1" customWidth="1"/>
    <col min="12" max="16384" width="11.28515625" style="16"/>
  </cols>
  <sheetData>
    <row r="2" spans="1:14" ht="12.75" x14ac:dyDescent="0.2">
      <c r="A2" s="45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4" spans="1:14" x14ac:dyDescent="0.2">
      <c r="A4" s="43" t="s">
        <v>19</v>
      </c>
      <c r="B4" s="44" t="s">
        <v>4</v>
      </c>
      <c r="C4" s="44" t="s">
        <v>5</v>
      </c>
      <c r="D4" s="44" t="s">
        <v>6</v>
      </c>
      <c r="E4" s="44" t="s">
        <v>7</v>
      </c>
      <c r="F4" s="44" t="s">
        <v>8</v>
      </c>
      <c r="G4" s="44" t="s">
        <v>9</v>
      </c>
      <c r="H4" s="44" t="s">
        <v>10</v>
      </c>
      <c r="I4" s="44" t="s">
        <v>11</v>
      </c>
      <c r="J4" s="44" t="s">
        <v>12</v>
      </c>
      <c r="K4" s="44" t="s">
        <v>0</v>
      </c>
      <c r="L4" s="44" t="s">
        <v>1</v>
      </c>
      <c r="M4" s="44" t="s">
        <v>2</v>
      </c>
      <c r="N4" s="44" t="s">
        <v>14</v>
      </c>
    </row>
    <row r="5" spans="1:14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2">
      <c r="A6" s="17" t="s">
        <v>24</v>
      </c>
      <c r="B6" s="17">
        <v>2</v>
      </c>
      <c r="C6" s="17">
        <v>5</v>
      </c>
      <c r="D6" s="17">
        <v>5</v>
      </c>
      <c r="E6" s="17">
        <v>4</v>
      </c>
      <c r="F6" s="17">
        <v>11</v>
      </c>
      <c r="G6" s="17">
        <v>13</v>
      </c>
      <c r="H6" s="17">
        <v>0</v>
      </c>
      <c r="I6" s="17">
        <v>0</v>
      </c>
      <c r="J6" s="17">
        <v>5</v>
      </c>
      <c r="K6" s="17">
        <v>4</v>
      </c>
      <c r="L6" s="17">
        <v>4</v>
      </c>
      <c r="M6" s="17">
        <v>6</v>
      </c>
      <c r="N6" s="17">
        <f>SUM(B6:M6)</f>
        <v>59</v>
      </c>
    </row>
    <row r="7" spans="1:14" x14ac:dyDescent="0.2">
      <c r="A7" s="17" t="s">
        <v>21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1</v>
      </c>
      <c r="I7" s="17">
        <v>3</v>
      </c>
      <c r="J7" s="17">
        <v>0</v>
      </c>
      <c r="K7" s="17">
        <v>0</v>
      </c>
      <c r="L7" s="17">
        <v>0</v>
      </c>
      <c r="M7" s="17">
        <v>0</v>
      </c>
      <c r="N7" s="17">
        <f t="shared" ref="N7:N10" si="0">SUM(B7:M7)</f>
        <v>4</v>
      </c>
    </row>
    <row r="8" spans="1:14" x14ac:dyDescent="0.2">
      <c r="A8" s="17" t="s">
        <v>20</v>
      </c>
      <c r="B8" s="17">
        <v>20</v>
      </c>
      <c r="C8" s="17">
        <v>25</v>
      </c>
      <c r="D8" s="17">
        <v>57</v>
      </c>
      <c r="E8" s="17">
        <v>31</v>
      </c>
      <c r="F8" s="17">
        <v>27</v>
      </c>
      <c r="G8" s="17">
        <v>25</v>
      </c>
      <c r="H8" s="17">
        <v>23</v>
      </c>
      <c r="I8" s="17">
        <v>32</v>
      </c>
      <c r="J8" s="17">
        <v>31</v>
      </c>
      <c r="K8" s="17">
        <v>28</v>
      </c>
      <c r="L8" s="17">
        <v>26</v>
      </c>
      <c r="M8" s="17">
        <v>6</v>
      </c>
      <c r="N8" s="17">
        <f t="shared" si="0"/>
        <v>331</v>
      </c>
    </row>
    <row r="9" spans="1:14" x14ac:dyDescent="0.2">
      <c r="A9" s="17" t="s">
        <v>22</v>
      </c>
      <c r="B9" s="17">
        <v>0</v>
      </c>
      <c r="C9" s="17">
        <v>4</v>
      </c>
      <c r="D9" s="17">
        <v>5</v>
      </c>
      <c r="E9" s="17">
        <v>2</v>
      </c>
      <c r="F9" s="17">
        <v>3</v>
      </c>
      <c r="G9" s="17">
        <v>4</v>
      </c>
      <c r="H9" s="17">
        <v>1</v>
      </c>
      <c r="I9" s="17">
        <v>2</v>
      </c>
      <c r="J9" s="17">
        <v>2</v>
      </c>
      <c r="K9" s="17">
        <v>5</v>
      </c>
      <c r="L9" s="17">
        <v>2</v>
      </c>
      <c r="M9" s="17">
        <v>1</v>
      </c>
      <c r="N9" s="17">
        <f t="shared" si="0"/>
        <v>31</v>
      </c>
    </row>
    <row r="10" spans="1:14" x14ac:dyDescent="0.2">
      <c r="A10" s="17" t="s">
        <v>48</v>
      </c>
      <c r="B10" s="17">
        <v>0</v>
      </c>
      <c r="C10" s="17">
        <v>0</v>
      </c>
      <c r="D10" s="17">
        <v>0</v>
      </c>
      <c r="E10" s="17">
        <v>0</v>
      </c>
      <c r="F10" s="17">
        <v>1</v>
      </c>
      <c r="G10" s="17">
        <v>1</v>
      </c>
      <c r="H10" s="17"/>
      <c r="I10" s="17"/>
      <c r="J10" s="17">
        <v>1</v>
      </c>
      <c r="K10" s="17">
        <v>0</v>
      </c>
      <c r="L10" s="17">
        <v>1</v>
      </c>
      <c r="M10" s="17">
        <v>1</v>
      </c>
      <c r="N10" s="17">
        <f t="shared" si="0"/>
        <v>5</v>
      </c>
    </row>
    <row r="11" spans="1:14" x14ac:dyDescent="0.2">
      <c r="A11" s="18" t="s">
        <v>14</v>
      </c>
      <c r="B11" s="19">
        <f>SUM(B6:B10)</f>
        <v>22</v>
      </c>
      <c r="C11" s="19">
        <f>SUM(C6:C10)</f>
        <v>34</v>
      </c>
      <c r="D11" s="19">
        <f t="shared" ref="D11:N11" si="1">SUM(D6:D10)</f>
        <v>67</v>
      </c>
      <c r="E11" s="19">
        <f t="shared" si="1"/>
        <v>37</v>
      </c>
      <c r="F11" s="19">
        <f t="shared" si="1"/>
        <v>42</v>
      </c>
      <c r="G11" s="19">
        <f t="shared" si="1"/>
        <v>43</v>
      </c>
      <c r="H11" s="19">
        <f t="shared" si="1"/>
        <v>25</v>
      </c>
      <c r="I11" s="19">
        <f t="shared" si="1"/>
        <v>37</v>
      </c>
      <c r="J11" s="19">
        <f t="shared" si="1"/>
        <v>39</v>
      </c>
      <c r="K11" s="19">
        <f t="shared" si="1"/>
        <v>37</v>
      </c>
      <c r="L11" s="19">
        <f t="shared" si="1"/>
        <v>33</v>
      </c>
      <c r="M11" s="19">
        <f t="shared" si="1"/>
        <v>14</v>
      </c>
      <c r="N11" s="19">
        <f t="shared" si="1"/>
        <v>430</v>
      </c>
    </row>
    <row r="13" spans="1:14" ht="22.5" customHeight="1" x14ac:dyDescent="0.2">
      <c r="A13" s="20" t="s">
        <v>38</v>
      </c>
      <c r="B13" s="25" t="s">
        <v>44</v>
      </c>
      <c r="C13" s="56" t="s">
        <v>45</v>
      </c>
      <c r="D13" s="56"/>
      <c r="E13" s="56" t="s">
        <v>49</v>
      </c>
      <c r="F13" s="56"/>
    </row>
    <row r="14" spans="1:14" x14ac:dyDescent="0.2">
      <c r="A14" s="17" t="s">
        <v>35</v>
      </c>
      <c r="B14" s="21">
        <v>15</v>
      </c>
      <c r="C14" s="54">
        <v>7</v>
      </c>
      <c r="D14" s="54"/>
      <c r="E14" s="54"/>
      <c r="F14" s="54"/>
    </row>
    <row r="15" spans="1:14" x14ac:dyDescent="0.2">
      <c r="A15" s="17" t="s">
        <v>34</v>
      </c>
      <c r="B15" s="21">
        <v>23</v>
      </c>
      <c r="C15" s="54">
        <v>11</v>
      </c>
      <c r="D15" s="54"/>
      <c r="E15" s="54"/>
      <c r="F15" s="54"/>
    </row>
    <row r="16" spans="1:14" x14ac:dyDescent="0.2">
      <c r="A16" s="17" t="s">
        <v>33</v>
      </c>
      <c r="B16" s="21">
        <v>40</v>
      </c>
      <c r="C16" s="54">
        <v>27</v>
      </c>
      <c r="D16" s="54"/>
      <c r="E16" s="54"/>
      <c r="F16" s="54"/>
    </row>
    <row r="17" spans="1:14" x14ac:dyDescent="0.2">
      <c r="A17" s="17" t="s">
        <v>32</v>
      </c>
      <c r="B17" s="21">
        <v>25</v>
      </c>
      <c r="C17" s="54">
        <v>12</v>
      </c>
      <c r="D17" s="54"/>
      <c r="E17" s="54"/>
      <c r="F17" s="54"/>
    </row>
    <row r="18" spans="1:14" x14ac:dyDescent="0.2">
      <c r="A18" s="17" t="s">
        <v>31</v>
      </c>
      <c r="B18" s="21">
        <v>27</v>
      </c>
      <c r="C18" s="54">
        <v>15</v>
      </c>
      <c r="D18" s="54"/>
      <c r="E18" s="54"/>
      <c r="F18" s="54"/>
    </row>
    <row r="19" spans="1:14" x14ac:dyDescent="0.2">
      <c r="A19" s="17" t="s">
        <v>30</v>
      </c>
      <c r="B19" s="21">
        <v>29</v>
      </c>
      <c r="C19" s="54">
        <v>14</v>
      </c>
      <c r="D19" s="54"/>
      <c r="E19" s="54"/>
      <c r="F19" s="54"/>
    </row>
    <row r="20" spans="1:14" x14ac:dyDescent="0.2">
      <c r="A20" s="17" t="s">
        <v>29</v>
      </c>
      <c r="B20" s="21">
        <v>12</v>
      </c>
      <c r="C20" s="54">
        <v>13</v>
      </c>
      <c r="D20" s="54"/>
      <c r="E20" s="54"/>
      <c r="F20" s="54"/>
    </row>
    <row r="21" spans="1:14" x14ac:dyDescent="0.2">
      <c r="A21" s="17" t="s">
        <v>28</v>
      </c>
      <c r="B21" s="21">
        <v>23</v>
      </c>
      <c r="C21" s="54">
        <v>14</v>
      </c>
      <c r="D21" s="54"/>
      <c r="E21" s="54"/>
      <c r="F21" s="54"/>
    </row>
    <row r="22" spans="1:14" x14ac:dyDescent="0.2">
      <c r="A22" s="17" t="s">
        <v>27</v>
      </c>
      <c r="B22" s="21">
        <v>11</v>
      </c>
      <c r="C22" s="54">
        <v>23</v>
      </c>
      <c r="D22" s="54"/>
      <c r="E22" s="54">
        <v>5</v>
      </c>
      <c r="F22" s="54"/>
    </row>
    <row r="23" spans="1:14" x14ac:dyDescent="0.2">
      <c r="A23" s="17" t="s">
        <v>13</v>
      </c>
      <c r="B23" s="21">
        <v>13</v>
      </c>
      <c r="C23" s="54">
        <v>15</v>
      </c>
      <c r="D23" s="54"/>
      <c r="E23" s="54">
        <v>9</v>
      </c>
      <c r="F23" s="54"/>
    </row>
    <row r="24" spans="1:14" x14ac:dyDescent="0.2">
      <c r="A24" s="17" t="s">
        <v>25</v>
      </c>
      <c r="B24" s="21">
        <v>10</v>
      </c>
      <c r="C24" s="54">
        <v>16</v>
      </c>
      <c r="D24" s="54"/>
      <c r="E24" s="54">
        <v>7</v>
      </c>
      <c r="F24" s="54"/>
    </row>
    <row r="25" spans="1:14" x14ac:dyDescent="0.2">
      <c r="A25" s="17" t="s">
        <v>26</v>
      </c>
      <c r="B25" s="21">
        <v>5</v>
      </c>
      <c r="C25" s="54">
        <v>8</v>
      </c>
      <c r="D25" s="54"/>
      <c r="E25" s="54">
        <v>1</v>
      </c>
      <c r="F25" s="54"/>
    </row>
    <row r="26" spans="1:14" x14ac:dyDescent="0.2">
      <c r="A26" s="22" t="s">
        <v>14</v>
      </c>
      <c r="B26" s="23">
        <f>SUM(B14:B25)</f>
        <v>233</v>
      </c>
      <c r="C26" s="55">
        <f>SUM(C14:D25)</f>
        <v>175</v>
      </c>
      <c r="D26" s="55"/>
      <c r="E26" s="55">
        <f>SUM(E22:F25)</f>
        <v>22</v>
      </c>
      <c r="F26" s="55"/>
    </row>
    <row r="28" spans="1:14" x14ac:dyDescent="0.2">
      <c r="A28" s="43"/>
      <c r="B28" s="44" t="s">
        <v>4</v>
      </c>
      <c r="C28" s="44" t="s">
        <v>5</v>
      </c>
      <c r="D28" s="44" t="s">
        <v>6</v>
      </c>
      <c r="E28" s="44" t="s">
        <v>7</v>
      </c>
      <c r="F28" s="44" t="s">
        <v>8</v>
      </c>
      <c r="G28" s="44" t="s">
        <v>9</v>
      </c>
      <c r="H28" s="44" t="s">
        <v>10</v>
      </c>
      <c r="I28" s="44" t="s">
        <v>11</v>
      </c>
      <c r="J28" s="44" t="s">
        <v>12</v>
      </c>
      <c r="K28" s="44" t="s">
        <v>0</v>
      </c>
      <c r="L28" s="44" t="s">
        <v>1</v>
      </c>
      <c r="M28" s="44" t="s">
        <v>2</v>
      </c>
      <c r="N28" s="44" t="s">
        <v>14</v>
      </c>
    </row>
    <row r="29" spans="1:14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4" x14ac:dyDescent="0.2">
      <c r="A30" s="17" t="s">
        <v>50</v>
      </c>
      <c r="B30" s="17"/>
      <c r="C30" s="17"/>
      <c r="D30" s="17"/>
      <c r="E30" s="17"/>
      <c r="F30" s="17"/>
      <c r="G30" s="17"/>
      <c r="H30" s="17"/>
      <c r="I30" s="17"/>
      <c r="J30" s="17">
        <v>0</v>
      </c>
      <c r="K30" s="17">
        <v>19</v>
      </c>
      <c r="L30" s="17">
        <v>24</v>
      </c>
      <c r="M30" s="17">
        <v>8</v>
      </c>
      <c r="N30" s="17">
        <f>SUM(B30:M30)</f>
        <v>51</v>
      </c>
    </row>
    <row r="31" spans="1:14" x14ac:dyDescent="0.2">
      <c r="A31" s="17" t="s">
        <v>51</v>
      </c>
      <c r="B31" s="17"/>
      <c r="C31" s="17"/>
      <c r="D31" s="17"/>
      <c r="E31" s="17"/>
      <c r="F31" s="17"/>
      <c r="G31" s="17"/>
      <c r="H31" s="17"/>
      <c r="I31" s="17"/>
      <c r="J31" s="17">
        <v>4</v>
      </c>
      <c r="K31" s="17">
        <v>111</v>
      </c>
      <c r="L31" s="17">
        <v>7</v>
      </c>
      <c r="M31" s="17">
        <v>2</v>
      </c>
      <c r="N31" s="17">
        <f t="shared" ref="N31" si="2">SUM(B31:M31)</f>
        <v>124</v>
      </c>
    </row>
    <row r="32" spans="1:14" x14ac:dyDescent="0.2">
      <c r="A32" s="18" t="s">
        <v>14</v>
      </c>
      <c r="B32" s="19">
        <f t="shared" ref="B32:N32" si="3">SUM(B30:B31)</f>
        <v>0</v>
      </c>
      <c r="C32" s="19">
        <f t="shared" si="3"/>
        <v>0</v>
      </c>
      <c r="D32" s="19">
        <f t="shared" si="3"/>
        <v>0</v>
      </c>
      <c r="E32" s="19">
        <f t="shared" si="3"/>
        <v>0</v>
      </c>
      <c r="F32" s="19">
        <f t="shared" si="3"/>
        <v>0</v>
      </c>
      <c r="G32" s="19">
        <f t="shared" si="3"/>
        <v>0</v>
      </c>
      <c r="H32" s="19">
        <f t="shared" si="3"/>
        <v>0</v>
      </c>
      <c r="I32" s="19">
        <f t="shared" si="3"/>
        <v>0</v>
      </c>
      <c r="J32" s="19">
        <f t="shared" si="3"/>
        <v>4</v>
      </c>
      <c r="K32" s="19">
        <f t="shared" si="3"/>
        <v>130</v>
      </c>
      <c r="L32" s="19">
        <f t="shared" si="3"/>
        <v>31</v>
      </c>
      <c r="M32" s="19">
        <f t="shared" si="3"/>
        <v>10</v>
      </c>
      <c r="N32" s="19">
        <f t="shared" si="3"/>
        <v>175</v>
      </c>
    </row>
    <row r="34" spans="1:6" ht="22.5" x14ac:dyDescent="0.2">
      <c r="A34" s="20" t="s">
        <v>38</v>
      </c>
      <c r="B34" s="25" t="s">
        <v>44</v>
      </c>
      <c r="C34" s="56" t="s">
        <v>45</v>
      </c>
      <c r="D34" s="56"/>
      <c r="E34" s="56" t="s">
        <v>49</v>
      </c>
      <c r="F34" s="56"/>
    </row>
    <row r="35" spans="1:6" x14ac:dyDescent="0.2">
      <c r="A35" s="17" t="s">
        <v>27</v>
      </c>
      <c r="B35" s="24">
        <v>0</v>
      </c>
      <c r="C35" s="54">
        <v>4</v>
      </c>
      <c r="D35" s="54"/>
      <c r="E35" s="54">
        <v>0</v>
      </c>
      <c r="F35" s="54"/>
    </row>
    <row r="36" spans="1:6" x14ac:dyDescent="0.2">
      <c r="A36" s="17" t="s">
        <v>13</v>
      </c>
      <c r="B36" s="24">
        <v>5</v>
      </c>
      <c r="C36" s="54">
        <f>38+25+45</f>
        <v>108</v>
      </c>
      <c r="D36" s="54"/>
      <c r="E36" s="54">
        <v>18</v>
      </c>
      <c r="F36" s="54"/>
    </row>
    <row r="37" spans="1:6" x14ac:dyDescent="0.2">
      <c r="A37" s="17" t="s">
        <v>25</v>
      </c>
      <c r="B37" s="24">
        <v>2</v>
      </c>
      <c r="C37" s="54">
        <v>8</v>
      </c>
      <c r="D37" s="54"/>
      <c r="E37" s="54">
        <v>21</v>
      </c>
      <c r="F37" s="54"/>
    </row>
    <row r="38" spans="1:6" x14ac:dyDescent="0.2">
      <c r="A38" s="17" t="s">
        <v>26</v>
      </c>
      <c r="B38" s="24">
        <v>2</v>
      </c>
      <c r="C38" s="54">
        <v>7</v>
      </c>
      <c r="D38" s="54"/>
      <c r="E38" s="54">
        <v>1</v>
      </c>
      <c r="F38" s="54"/>
    </row>
    <row r="39" spans="1:6" x14ac:dyDescent="0.2">
      <c r="A39" s="22" t="s">
        <v>14</v>
      </c>
      <c r="B39" s="23">
        <f>SUM(B35:B38)</f>
        <v>9</v>
      </c>
      <c r="C39" s="55">
        <f>SUM(C35:D38)</f>
        <v>127</v>
      </c>
      <c r="D39" s="55"/>
      <c r="E39" s="55">
        <f>SUM(E35:F38)</f>
        <v>40</v>
      </c>
      <c r="F39" s="55"/>
    </row>
    <row r="41" spans="1:6" x14ac:dyDescent="0.2">
      <c r="A41" s="16" t="s">
        <v>52</v>
      </c>
    </row>
    <row r="43" spans="1:6" x14ac:dyDescent="0.2">
      <c r="A43" s="16" t="s">
        <v>53</v>
      </c>
    </row>
    <row r="44" spans="1:6" x14ac:dyDescent="0.2">
      <c r="A44" s="16" t="s">
        <v>54</v>
      </c>
    </row>
    <row r="46" spans="1:6" x14ac:dyDescent="0.2">
      <c r="A46" s="16" t="s">
        <v>56</v>
      </c>
    </row>
    <row r="47" spans="1:6" x14ac:dyDescent="0.2">
      <c r="A47" s="16" t="s">
        <v>55</v>
      </c>
    </row>
  </sheetData>
  <mergeCells count="69">
    <mergeCell ref="A4:A5"/>
    <mergeCell ref="B4:B5"/>
    <mergeCell ref="C4:C5"/>
    <mergeCell ref="D4:D5"/>
    <mergeCell ref="E4:E5"/>
    <mergeCell ref="L4:L5"/>
    <mergeCell ref="M4:M5"/>
    <mergeCell ref="N4:N5"/>
    <mergeCell ref="C13:D13"/>
    <mergeCell ref="C14:D14"/>
    <mergeCell ref="F4:F5"/>
    <mergeCell ref="G4:G5"/>
    <mergeCell ref="H4:H5"/>
    <mergeCell ref="I4:I5"/>
    <mergeCell ref="J4:J5"/>
    <mergeCell ref="K4:K5"/>
    <mergeCell ref="E13:F13"/>
    <mergeCell ref="E14:F14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A2:N2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C35:D35"/>
    <mergeCell ref="E35:F35"/>
    <mergeCell ref="C36:D36"/>
    <mergeCell ref="E36:F36"/>
    <mergeCell ref="N28:N29"/>
    <mergeCell ref="C34:D34"/>
    <mergeCell ref="E34:F34"/>
    <mergeCell ref="C37:D37"/>
    <mergeCell ref="E37:F37"/>
    <mergeCell ref="C38:D38"/>
    <mergeCell ref="E38:F38"/>
    <mergeCell ref="C39:D39"/>
    <mergeCell ref="E39:F39"/>
  </mergeCells>
  <pageMargins left="0.23622047244094491" right="0.23622047244094491" top="0" bottom="0" header="0.31496062992125984" footer="0.31496062992125984"/>
  <pageSetup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abSelected="1" topLeftCell="A22" workbookViewId="0">
      <selection activeCell="I46" sqref="I46"/>
    </sheetView>
  </sheetViews>
  <sheetFormatPr baseColWidth="10" defaultRowHeight="15" x14ac:dyDescent="0.25"/>
  <cols>
    <col min="1" max="1" width="21" bestFit="1" customWidth="1"/>
  </cols>
  <sheetData>
    <row r="2" spans="1:14" x14ac:dyDescent="0.25">
      <c r="A2" s="45" t="s">
        <v>66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25">
      <c r="A4" s="43" t="s">
        <v>19</v>
      </c>
      <c r="B4" s="44" t="s">
        <v>4</v>
      </c>
      <c r="C4" s="44" t="s">
        <v>5</v>
      </c>
      <c r="D4" s="44" t="s">
        <v>6</v>
      </c>
      <c r="E4" s="44" t="s">
        <v>7</v>
      </c>
      <c r="F4" s="44" t="s">
        <v>8</v>
      </c>
      <c r="G4" s="44" t="s">
        <v>9</v>
      </c>
      <c r="H4" s="44" t="s">
        <v>10</v>
      </c>
      <c r="I4" s="44" t="s">
        <v>11</v>
      </c>
      <c r="J4" s="44" t="s">
        <v>12</v>
      </c>
      <c r="K4" s="44" t="s">
        <v>0</v>
      </c>
      <c r="L4" s="44" t="s">
        <v>1</v>
      </c>
      <c r="M4" s="44" t="s">
        <v>2</v>
      </c>
      <c r="N4" s="44" t="s">
        <v>14</v>
      </c>
    </row>
    <row r="5" spans="1:14" x14ac:dyDescent="0.25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x14ac:dyDescent="0.25">
      <c r="A6" s="17" t="s">
        <v>24</v>
      </c>
      <c r="B6" s="17">
        <v>7</v>
      </c>
      <c r="C6" s="17">
        <v>5</v>
      </c>
      <c r="D6" s="17">
        <v>22</v>
      </c>
      <c r="E6" s="17">
        <v>0</v>
      </c>
      <c r="F6" s="17">
        <v>0</v>
      </c>
      <c r="G6" s="17">
        <v>0</v>
      </c>
      <c r="H6" s="17"/>
      <c r="I6" s="17"/>
      <c r="J6" s="17"/>
      <c r="K6" s="17"/>
      <c r="L6" s="17"/>
      <c r="M6" s="17"/>
      <c r="N6" s="17">
        <f>SUM(B6:M6)</f>
        <v>34</v>
      </c>
    </row>
    <row r="7" spans="1:14" x14ac:dyDescent="0.25">
      <c r="A7" s="17" t="s">
        <v>21</v>
      </c>
      <c r="B7" s="17">
        <v>0</v>
      </c>
      <c r="C7" s="17">
        <v>0</v>
      </c>
      <c r="D7" s="17">
        <v>9</v>
      </c>
      <c r="E7" s="17">
        <v>7</v>
      </c>
      <c r="F7" s="17">
        <v>4</v>
      </c>
      <c r="G7" s="17">
        <v>9</v>
      </c>
      <c r="H7" s="17"/>
      <c r="I7" s="17"/>
      <c r="J7" s="17"/>
      <c r="K7" s="17"/>
      <c r="L7" s="17"/>
      <c r="M7" s="17"/>
      <c r="N7" s="17">
        <f>SUM(B7:M7)</f>
        <v>29</v>
      </c>
    </row>
    <row r="8" spans="1:14" x14ac:dyDescent="0.25">
      <c r="A8" s="17" t="s">
        <v>20</v>
      </c>
      <c r="B8" s="17">
        <v>5</v>
      </c>
      <c r="C8" s="17">
        <v>13</v>
      </c>
      <c r="D8" s="17">
        <v>13</v>
      </c>
      <c r="E8" s="17">
        <v>20</v>
      </c>
      <c r="F8" s="17">
        <v>14</v>
      </c>
      <c r="G8" s="17">
        <v>20</v>
      </c>
      <c r="H8" s="17"/>
      <c r="I8" s="17"/>
      <c r="J8" s="17"/>
      <c r="K8" s="17"/>
      <c r="L8" s="17"/>
      <c r="M8" s="17"/>
      <c r="N8" s="17">
        <f>SUM(B8:M8)</f>
        <v>85</v>
      </c>
    </row>
    <row r="9" spans="1:14" x14ac:dyDescent="0.25">
      <c r="A9" s="17" t="s">
        <v>22</v>
      </c>
      <c r="B9" s="17">
        <v>8</v>
      </c>
      <c r="C9" s="17">
        <v>4</v>
      </c>
      <c r="D9" s="17">
        <v>0</v>
      </c>
      <c r="E9" s="17">
        <v>4</v>
      </c>
      <c r="F9" s="17">
        <v>7</v>
      </c>
      <c r="G9" s="17">
        <v>8</v>
      </c>
      <c r="H9" s="17"/>
      <c r="I9" s="17"/>
      <c r="J9" s="17"/>
      <c r="K9" s="17"/>
      <c r="L9" s="17"/>
      <c r="M9" s="17"/>
      <c r="N9" s="17">
        <f>SUM(B9:M9)</f>
        <v>31</v>
      </c>
    </row>
    <row r="10" spans="1:14" x14ac:dyDescent="0.25">
      <c r="A10" s="17" t="s">
        <v>48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/>
      <c r="I10" s="17"/>
      <c r="J10" s="17"/>
      <c r="K10" s="17"/>
      <c r="L10" s="17"/>
      <c r="M10" s="17"/>
      <c r="N10" s="17">
        <f>SUM(B10:M10)</f>
        <v>0</v>
      </c>
    </row>
    <row r="11" spans="1:14" x14ac:dyDescent="0.25">
      <c r="A11" s="18" t="s">
        <v>14</v>
      </c>
      <c r="B11" s="19">
        <f>SUM(B6:B10)</f>
        <v>20</v>
      </c>
      <c r="C11" s="19">
        <f>SUM(C6:C10)</f>
        <v>22</v>
      </c>
      <c r="D11" s="19">
        <f>SUM(D6:D10)</f>
        <v>44</v>
      </c>
      <c r="E11" s="19">
        <f t="shared" ref="E11:N11" si="0">SUM(E6:E10)</f>
        <v>31</v>
      </c>
      <c r="F11" s="19">
        <f t="shared" si="0"/>
        <v>25</v>
      </c>
      <c r="G11" s="19">
        <f t="shared" si="0"/>
        <v>37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19">
        <f t="shared" si="0"/>
        <v>179</v>
      </c>
    </row>
    <row r="12" spans="1:14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22.5" x14ac:dyDescent="0.25">
      <c r="A13" s="36" t="s">
        <v>61</v>
      </c>
      <c r="B13" s="37" t="s">
        <v>44</v>
      </c>
      <c r="C13" s="57" t="s">
        <v>45</v>
      </c>
      <c r="D13" s="57"/>
      <c r="E13" s="57" t="s">
        <v>49</v>
      </c>
      <c r="F13" s="57"/>
      <c r="G13" s="16"/>
      <c r="H13" s="37" t="s">
        <v>61</v>
      </c>
      <c r="I13" s="38" t="s">
        <v>62</v>
      </c>
      <c r="J13" s="38" t="s">
        <v>63</v>
      </c>
      <c r="K13" s="39" t="s">
        <v>64</v>
      </c>
      <c r="L13" s="38" t="s">
        <v>65</v>
      </c>
      <c r="M13" s="16"/>
      <c r="N13" s="16"/>
    </row>
    <row r="14" spans="1:14" x14ac:dyDescent="0.25">
      <c r="A14" s="17" t="s">
        <v>35</v>
      </c>
      <c r="B14" s="34">
        <v>7</v>
      </c>
      <c r="C14" s="54">
        <v>10</v>
      </c>
      <c r="D14" s="54"/>
      <c r="E14" s="54">
        <v>3</v>
      </c>
      <c r="F14" s="54"/>
      <c r="G14" s="16"/>
      <c r="H14" s="17" t="s">
        <v>35</v>
      </c>
      <c r="I14" s="22">
        <v>17</v>
      </c>
      <c r="J14" s="22">
        <v>2</v>
      </c>
      <c r="K14" s="22">
        <v>1</v>
      </c>
      <c r="L14" s="22"/>
      <c r="M14" s="16"/>
      <c r="N14" s="16"/>
    </row>
    <row r="15" spans="1:14" x14ac:dyDescent="0.25">
      <c r="A15" s="17" t="s">
        <v>34</v>
      </c>
      <c r="B15" s="34">
        <v>1</v>
      </c>
      <c r="C15" s="54">
        <v>15</v>
      </c>
      <c r="D15" s="54"/>
      <c r="E15" s="54">
        <v>6</v>
      </c>
      <c r="F15" s="54"/>
      <c r="G15" s="16"/>
      <c r="H15" s="17" t="s">
        <v>34</v>
      </c>
      <c r="I15" s="22">
        <v>20</v>
      </c>
      <c r="J15" s="22">
        <v>2</v>
      </c>
      <c r="K15" s="22"/>
      <c r="L15" s="22"/>
      <c r="M15" s="16"/>
      <c r="N15" s="16"/>
    </row>
    <row r="16" spans="1:14" x14ac:dyDescent="0.25">
      <c r="A16" s="17" t="s">
        <v>33</v>
      </c>
      <c r="B16" s="34">
        <v>1</v>
      </c>
      <c r="C16" s="54">
        <v>29</v>
      </c>
      <c r="D16" s="54"/>
      <c r="E16" s="54">
        <v>14</v>
      </c>
      <c r="F16" s="54"/>
      <c r="G16" s="16"/>
      <c r="H16" s="17" t="s">
        <v>33</v>
      </c>
      <c r="I16" s="22">
        <v>40</v>
      </c>
      <c r="J16" s="22">
        <v>3</v>
      </c>
      <c r="K16" s="22">
        <v>1</v>
      </c>
      <c r="L16" s="22"/>
      <c r="M16" s="16"/>
      <c r="N16" s="16"/>
    </row>
    <row r="17" spans="1:14" x14ac:dyDescent="0.25">
      <c r="A17" s="17" t="s">
        <v>32</v>
      </c>
      <c r="B17" s="34">
        <v>17</v>
      </c>
      <c r="C17" s="54">
        <v>14</v>
      </c>
      <c r="D17" s="54"/>
      <c r="E17" s="54">
        <v>0</v>
      </c>
      <c r="F17" s="54"/>
      <c r="G17" s="16"/>
      <c r="H17" s="17" t="s">
        <v>32</v>
      </c>
      <c r="I17" s="22">
        <v>28</v>
      </c>
      <c r="J17" s="22">
        <v>2</v>
      </c>
      <c r="K17" s="22">
        <v>1</v>
      </c>
      <c r="L17" s="22"/>
      <c r="M17" s="16"/>
      <c r="N17" s="16"/>
    </row>
    <row r="18" spans="1:14" x14ac:dyDescent="0.25">
      <c r="A18" s="17" t="s">
        <v>31</v>
      </c>
      <c r="B18" s="34">
        <v>9</v>
      </c>
      <c r="C18" s="54">
        <v>16</v>
      </c>
      <c r="D18" s="54"/>
      <c r="E18" s="54">
        <v>0</v>
      </c>
      <c r="F18" s="54"/>
      <c r="G18" s="16"/>
      <c r="H18" s="17" t="s">
        <v>31</v>
      </c>
      <c r="I18" s="22">
        <v>20</v>
      </c>
      <c r="J18" s="22">
        <v>2</v>
      </c>
      <c r="K18" s="22">
        <v>3</v>
      </c>
      <c r="L18" s="22"/>
      <c r="M18" s="16"/>
      <c r="N18" s="16"/>
    </row>
    <row r="19" spans="1:14" x14ac:dyDescent="0.25">
      <c r="A19" s="17" t="s">
        <v>30</v>
      </c>
      <c r="B19" s="34">
        <v>14</v>
      </c>
      <c r="C19" s="54">
        <v>22</v>
      </c>
      <c r="D19" s="54"/>
      <c r="E19" s="54">
        <v>1</v>
      </c>
      <c r="F19" s="54"/>
      <c r="G19" s="16"/>
      <c r="H19" s="17" t="s">
        <v>30</v>
      </c>
      <c r="I19" s="22">
        <v>31</v>
      </c>
      <c r="J19" s="22">
        <v>3</v>
      </c>
      <c r="K19" s="22">
        <v>3</v>
      </c>
      <c r="L19" s="22"/>
      <c r="M19" s="16"/>
      <c r="N19" s="16"/>
    </row>
    <row r="20" spans="1:14" x14ac:dyDescent="0.25">
      <c r="A20" s="17" t="s">
        <v>29</v>
      </c>
      <c r="B20" s="34"/>
      <c r="C20" s="54"/>
      <c r="D20" s="54"/>
      <c r="E20" s="54"/>
      <c r="F20" s="54"/>
      <c r="G20" s="16"/>
      <c r="H20" s="17" t="s">
        <v>29</v>
      </c>
      <c r="I20" s="22"/>
      <c r="J20" s="22"/>
      <c r="K20" s="22"/>
      <c r="L20" s="22"/>
      <c r="M20" s="16"/>
      <c r="N20" s="16"/>
    </row>
    <row r="21" spans="1:14" x14ac:dyDescent="0.25">
      <c r="A21" s="17" t="s">
        <v>28</v>
      </c>
      <c r="B21" s="34"/>
      <c r="C21" s="54"/>
      <c r="D21" s="54"/>
      <c r="E21" s="54"/>
      <c r="F21" s="54"/>
      <c r="G21" s="16"/>
      <c r="H21" s="17" t="s">
        <v>28</v>
      </c>
      <c r="I21" s="22"/>
      <c r="J21" s="22"/>
      <c r="K21" s="22"/>
      <c r="L21" s="22"/>
      <c r="M21" s="16"/>
      <c r="N21" s="16"/>
    </row>
    <row r="22" spans="1:14" x14ac:dyDescent="0.25">
      <c r="A22" s="17" t="s">
        <v>27</v>
      </c>
      <c r="B22" s="34"/>
      <c r="C22" s="54"/>
      <c r="D22" s="54"/>
      <c r="E22" s="54"/>
      <c r="F22" s="54"/>
      <c r="G22" s="16"/>
      <c r="H22" s="17" t="s">
        <v>27</v>
      </c>
      <c r="I22" s="22"/>
      <c r="J22" s="22"/>
      <c r="K22" s="22"/>
      <c r="L22" s="22"/>
      <c r="M22" s="16"/>
      <c r="N22" s="16"/>
    </row>
    <row r="23" spans="1:14" x14ac:dyDescent="0.25">
      <c r="A23" s="17" t="s">
        <v>13</v>
      </c>
      <c r="B23" s="34"/>
      <c r="C23" s="54"/>
      <c r="D23" s="54"/>
      <c r="E23" s="54"/>
      <c r="F23" s="54"/>
      <c r="G23" s="16"/>
      <c r="H23" s="17" t="s">
        <v>13</v>
      </c>
      <c r="I23" s="22"/>
      <c r="J23" s="22"/>
      <c r="K23" s="22"/>
      <c r="L23" s="22"/>
      <c r="M23" s="16"/>
      <c r="N23" s="16"/>
    </row>
    <row r="24" spans="1:14" x14ac:dyDescent="0.25">
      <c r="A24" s="17" t="s">
        <v>25</v>
      </c>
      <c r="B24" s="34"/>
      <c r="C24" s="54"/>
      <c r="D24" s="54"/>
      <c r="E24" s="54"/>
      <c r="F24" s="54"/>
      <c r="G24" s="16"/>
      <c r="H24" s="17" t="s">
        <v>25</v>
      </c>
      <c r="I24" s="22"/>
      <c r="J24" s="22"/>
      <c r="K24" s="22"/>
      <c r="L24" s="22"/>
      <c r="M24" s="16"/>
      <c r="N24" s="16"/>
    </row>
    <row r="25" spans="1:14" x14ac:dyDescent="0.25">
      <c r="A25" s="17" t="s">
        <v>26</v>
      </c>
      <c r="B25" s="34"/>
      <c r="C25" s="54"/>
      <c r="D25" s="54"/>
      <c r="E25" s="54"/>
      <c r="F25" s="54"/>
      <c r="G25" s="16"/>
      <c r="H25" s="17" t="s">
        <v>26</v>
      </c>
      <c r="I25" s="22"/>
      <c r="J25" s="22"/>
      <c r="K25" s="22"/>
      <c r="L25" s="22"/>
      <c r="M25" s="16"/>
      <c r="N25" s="16"/>
    </row>
    <row r="26" spans="1:14" x14ac:dyDescent="0.25">
      <c r="A26" s="22" t="s">
        <v>14</v>
      </c>
      <c r="B26" s="35">
        <f>SUM(B14:B25)</f>
        <v>49</v>
      </c>
      <c r="C26" s="55">
        <f>SUM(C14:D25)</f>
        <v>106</v>
      </c>
      <c r="D26" s="55"/>
      <c r="E26" s="55">
        <f>SUM(E14:F25)</f>
        <v>24</v>
      </c>
      <c r="F26" s="55"/>
      <c r="G26" s="16"/>
      <c r="H26" s="22" t="s">
        <v>14</v>
      </c>
      <c r="I26" s="35">
        <f>SUM(I14:I25)</f>
        <v>156</v>
      </c>
      <c r="J26" s="35">
        <f>SUM(J14:J25)</f>
        <v>14</v>
      </c>
      <c r="K26" s="35">
        <f t="shared" ref="J26:K26" si="1">SUM(K14:K25)</f>
        <v>9</v>
      </c>
      <c r="L26" s="35"/>
      <c r="M26" s="16"/>
      <c r="N26" s="16"/>
    </row>
    <row r="27" spans="1:14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x14ac:dyDescent="0.25">
      <c r="A28" s="43"/>
      <c r="B28" s="44" t="s">
        <v>4</v>
      </c>
      <c r="C28" s="44" t="s">
        <v>5</v>
      </c>
      <c r="D28" s="44" t="s">
        <v>6</v>
      </c>
      <c r="E28" s="44" t="s">
        <v>7</v>
      </c>
      <c r="F28" s="44" t="s">
        <v>8</v>
      </c>
      <c r="G28" s="44" t="s">
        <v>9</v>
      </c>
      <c r="H28" s="44" t="s">
        <v>10</v>
      </c>
      <c r="I28" s="44" t="s">
        <v>11</v>
      </c>
      <c r="J28" s="44" t="s">
        <v>12</v>
      </c>
      <c r="K28" s="44" t="s">
        <v>0</v>
      </c>
      <c r="L28" s="44" t="s">
        <v>1</v>
      </c>
      <c r="M28" s="44" t="s">
        <v>2</v>
      </c>
      <c r="N28" s="44" t="s">
        <v>14</v>
      </c>
    </row>
    <row r="29" spans="1:14" x14ac:dyDescent="0.25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4" x14ac:dyDescent="0.25">
      <c r="A30" s="17" t="s">
        <v>50</v>
      </c>
      <c r="B30" s="17">
        <v>5</v>
      </c>
      <c r="C30" s="17">
        <v>5</v>
      </c>
      <c r="D30" s="17">
        <v>21</v>
      </c>
      <c r="E30" s="17">
        <v>11</v>
      </c>
      <c r="F30" s="17">
        <v>7</v>
      </c>
      <c r="G30" s="17">
        <v>12</v>
      </c>
      <c r="H30" s="17"/>
      <c r="I30" s="17"/>
      <c r="J30" s="17"/>
      <c r="K30" s="17"/>
      <c r="L30" s="17"/>
      <c r="M30" s="17"/>
      <c r="N30" s="17"/>
    </row>
    <row r="31" spans="1:14" x14ac:dyDescent="0.25">
      <c r="A31" s="17" t="s">
        <v>51</v>
      </c>
      <c r="B31" s="17">
        <v>3</v>
      </c>
      <c r="C31" s="17">
        <v>7</v>
      </c>
      <c r="D31" s="17">
        <v>6</v>
      </c>
      <c r="E31" s="17">
        <v>42</v>
      </c>
      <c r="F31" s="17">
        <v>56</v>
      </c>
      <c r="G31" s="17">
        <v>7</v>
      </c>
      <c r="H31" s="17"/>
      <c r="I31" s="17"/>
      <c r="J31" s="17"/>
      <c r="K31" s="17"/>
      <c r="L31" s="17"/>
      <c r="M31" s="17"/>
      <c r="N31" s="17"/>
    </row>
    <row r="32" spans="1:14" x14ac:dyDescent="0.25">
      <c r="A32" s="18" t="s">
        <v>14</v>
      </c>
      <c r="B32" s="19">
        <f t="shared" ref="B32:M32" si="2">SUM(B30:B31)</f>
        <v>8</v>
      </c>
      <c r="C32" s="19">
        <f t="shared" si="2"/>
        <v>12</v>
      </c>
      <c r="D32" s="19">
        <f t="shared" si="2"/>
        <v>27</v>
      </c>
      <c r="E32" s="19">
        <f t="shared" si="2"/>
        <v>53</v>
      </c>
      <c r="F32" s="19">
        <f t="shared" si="2"/>
        <v>63</v>
      </c>
      <c r="G32" s="19">
        <f t="shared" si="2"/>
        <v>19</v>
      </c>
      <c r="H32" s="19">
        <f t="shared" si="2"/>
        <v>0</v>
      </c>
      <c r="I32" s="19">
        <f t="shared" si="2"/>
        <v>0</v>
      </c>
      <c r="J32" s="19">
        <f t="shared" si="2"/>
        <v>0</v>
      </c>
      <c r="K32" s="19">
        <f t="shared" si="2"/>
        <v>0</v>
      </c>
      <c r="L32" s="19">
        <f t="shared" si="2"/>
        <v>0</v>
      </c>
      <c r="M32" s="19">
        <f t="shared" si="2"/>
        <v>0</v>
      </c>
      <c r="N32" s="19">
        <f>SUM(B32:M32)</f>
        <v>182</v>
      </c>
    </row>
    <row r="33" spans="1:14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ht="22.5" x14ac:dyDescent="0.25">
      <c r="A34" s="36" t="s">
        <v>61</v>
      </c>
      <c r="B34" s="37" t="s">
        <v>44</v>
      </c>
      <c r="C34" s="57" t="s">
        <v>45</v>
      </c>
      <c r="D34" s="57"/>
      <c r="E34" s="57" t="s">
        <v>49</v>
      </c>
      <c r="F34" s="57"/>
      <c r="G34" s="16"/>
      <c r="H34" s="16"/>
      <c r="I34" s="16"/>
      <c r="J34" s="16"/>
      <c r="K34" s="16"/>
      <c r="L34" s="16"/>
      <c r="M34" s="16"/>
      <c r="N34" s="16"/>
    </row>
    <row r="35" spans="1:14" x14ac:dyDescent="0.25">
      <c r="A35" s="17" t="s">
        <v>35</v>
      </c>
      <c r="B35" s="34">
        <v>2</v>
      </c>
      <c r="C35" s="54">
        <v>6</v>
      </c>
      <c r="D35" s="54"/>
      <c r="E35" s="54"/>
      <c r="F35" s="54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17" t="s">
        <v>34</v>
      </c>
      <c r="B36" s="34">
        <v>2</v>
      </c>
      <c r="C36" s="54">
        <v>6</v>
      </c>
      <c r="D36" s="54"/>
      <c r="E36" s="54">
        <v>4</v>
      </c>
      <c r="F36" s="54"/>
      <c r="G36" s="16"/>
      <c r="H36" s="16"/>
      <c r="I36" s="16"/>
      <c r="J36" s="16"/>
      <c r="K36" s="16"/>
      <c r="L36" s="16"/>
      <c r="M36" s="16"/>
      <c r="N36" s="16"/>
    </row>
    <row r="37" spans="1:14" x14ac:dyDescent="0.25">
      <c r="A37" s="17" t="s">
        <v>33</v>
      </c>
      <c r="B37" s="34">
        <v>1</v>
      </c>
      <c r="C37" s="54">
        <v>18</v>
      </c>
      <c r="D37" s="54"/>
      <c r="E37" s="54">
        <v>8</v>
      </c>
      <c r="F37" s="54"/>
      <c r="G37" s="16"/>
      <c r="H37" s="16"/>
      <c r="I37" s="16"/>
      <c r="J37" s="16"/>
      <c r="K37" s="16"/>
      <c r="L37" s="16"/>
      <c r="M37" s="16"/>
      <c r="N37" s="16"/>
    </row>
    <row r="38" spans="1:14" x14ac:dyDescent="0.25">
      <c r="A38" s="17" t="s">
        <v>32</v>
      </c>
      <c r="B38" s="34">
        <v>7</v>
      </c>
      <c r="C38" s="54">
        <v>46</v>
      </c>
      <c r="D38" s="54"/>
      <c r="E38" s="54"/>
      <c r="F38" s="54"/>
      <c r="G38" s="16"/>
      <c r="H38" s="16"/>
      <c r="I38" s="16"/>
      <c r="J38" s="16"/>
      <c r="K38" s="16"/>
      <c r="L38" s="16"/>
      <c r="M38" s="16"/>
      <c r="N38" s="16"/>
    </row>
    <row r="39" spans="1:14" x14ac:dyDescent="0.25">
      <c r="A39" s="17" t="s">
        <v>31</v>
      </c>
      <c r="B39" s="34">
        <v>4</v>
      </c>
      <c r="C39" s="54">
        <v>59</v>
      </c>
      <c r="D39" s="54"/>
      <c r="E39" s="54"/>
      <c r="F39" s="54"/>
      <c r="G39" s="16"/>
      <c r="H39" s="16"/>
      <c r="I39" s="16"/>
      <c r="J39" s="16"/>
      <c r="K39" s="16"/>
      <c r="L39" s="16"/>
      <c r="M39" s="16"/>
      <c r="N39" s="16"/>
    </row>
    <row r="40" spans="1:14" x14ac:dyDescent="0.25">
      <c r="A40" s="17" t="s">
        <v>30</v>
      </c>
      <c r="B40" s="34">
        <v>5</v>
      </c>
      <c r="C40" s="54">
        <v>12</v>
      </c>
      <c r="D40" s="54"/>
      <c r="E40" s="54"/>
      <c r="F40" s="54"/>
    </row>
    <row r="41" spans="1:14" x14ac:dyDescent="0.25">
      <c r="A41" s="17" t="s">
        <v>29</v>
      </c>
      <c r="B41" s="34"/>
      <c r="C41" s="54"/>
      <c r="D41" s="54"/>
      <c r="E41" s="54"/>
      <c r="F41" s="54"/>
    </row>
    <row r="42" spans="1:14" x14ac:dyDescent="0.25">
      <c r="A42" s="17" t="s">
        <v>28</v>
      </c>
      <c r="B42" s="34"/>
      <c r="C42" s="54"/>
      <c r="D42" s="54"/>
      <c r="E42" s="54"/>
      <c r="F42" s="54"/>
    </row>
    <row r="43" spans="1:14" x14ac:dyDescent="0.25">
      <c r="A43" s="17" t="s">
        <v>27</v>
      </c>
      <c r="B43" s="34"/>
      <c r="C43" s="54"/>
      <c r="D43" s="54"/>
      <c r="E43" s="54"/>
      <c r="F43" s="54"/>
    </row>
    <row r="44" spans="1:14" x14ac:dyDescent="0.25">
      <c r="A44" s="17" t="s">
        <v>13</v>
      </c>
      <c r="B44" s="34"/>
      <c r="C44" s="54"/>
      <c r="D44" s="54"/>
      <c r="E44" s="54"/>
      <c r="F44" s="54"/>
    </row>
    <row r="45" spans="1:14" x14ac:dyDescent="0.25">
      <c r="A45" s="17" t="s">
        <v>25</v>
      </c>
      <c r="B45" s="34"/>
      <c r="C45" s="54"/>
      <c r="D45" s="54"/>
      <c r="E45" s="54"/>
      <c r="F45" s="54"/>
    </row>
    <row r="46" spans="1:14" x14ac:dyDescent="0.25">
      <c r="A46" s="17" t="s">
        <v>26</v>
      </c>
      <c r="B46" s="34"/>
      <c r="C46" s="54"/>
      <c r="D46" s="54"/>
      <c r="E46" s="54"/>
      <c r="F46" s="54"/>
    </row>
    <row r="47" spans="1:14" x14ac:dyDescent="0.25">
      <c r="A47" s="22" t="s">
        <v>14</v>
      </c>
      <c r="B47" s="35">
        <f>SUM(B35:B46)</f>
        <v>21</v>
      </c>
      <c r="C47" s="55">
        <f>SUM(C35:D46)</f>
        <v>147</v>
      </c>
      <c r="D47" s="55"/>
      <c r="E47" s="55">
        <f>SUM(E35:F46)</f>
        <v>12</v>
      </c>
      <c r="F47" s="55"/>
    </row>
  </sheetData>
  <mergeCells count="85">
    <mergeCell ref="A2:N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C14:D14"/>
    <mergeCell ref="E14:F14"/>
    <mergeCell ref="C15:D15"/>
    <mergeCell ref="E15:F15"/>
    <mergeCell ref="C13:D13"/>
    <mergeCell ref="E13:F13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A28:A29"/>
    <mergeCell ref="B28:B29"/>
    <mergeCell ref="C28:C29"/>
    <mergeCell ref="D28:D29"/>
    <mergeCell ref="E28:E29"/>
    <mergeCell ref="F28:F29"/>
    <mergeCell ref="M28:M29"/>
    <mergeCell ref="N28:N29"/>
    <mergeCell ref="C34:D34"/>
    <mergeCell ref="E34:F34"/>
    <mergeCell ref="C35:D35"/>
    <mergeCell ref="E35:F35"/>
    <mergeCell ref="G28:G29"/>
    <mergeCell ref="H28:H29"/>
    <mergeCell ref="I28:I29"/>
    <mergeCell ref="J28:J29"/>
    <mergeCell ref="K28:K29"/>
    <mergeCell ref="L28:L29"/>
    <mergeCell ref="C36:D36"/>
    <mergeCell ref="E36:F36"/>
    <mergeCell ref="C37:D37"/>
    <mergeCell ref="E37:F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</mergeCells>
  <pageMargins left="0" right="0" top="0" bottom="0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R N</dc:creator>
  <cp:lastModifiedBy>Adriana Alvarez Chavez</cp:lastModifiedBy>
  <cp:lastPrinted>2022-04-19T17:09:20Z</cp:lastPrinted>
  <dcterms:created xsi:type="dcterms:W3CDTF">2017-01-09T19:10:00Z</dcterms:created>
  <dcterms:modified xsi:type="dcterms:W3CDTF">2022-07-19T20:54:22Z</dcterms:modified>
</cp:coreProperties>
</file>