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SPM 2021 2024\2023\005 Reportes Trimestrales Transparencia\2024 01 ENE FEB MAR\"/>
    </mc:Choice>
  </mc:AlternateContent>
  <bookViews>
    <workbookView xWindow="0" yWindow="0" windowWidth="28800" windowHeight="12435"/>
  </bookViews>
  <sheets>
    <sheet name="EF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1" i="1" l="1"/>
  <c r="I41" i="1"/>
  <c r="G41" i="1" l="1"/>
  <c r="F41" i="1"/>
  <c r="E41" i="1"/>
  <c r="C4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5" i="1"/>
  <c r="C50" i="1"/>
  <c r="C46" i="1"/>
  <c r="H41" i="1" l="1"/>
  <c r="C44" i="1"/>
</calcChain>
</file>

<file path=xl/sharedStrings.xml><?xml version="1.0" encoding="utf-8"?>
<sst xmlns="http://schemas.openxmlformats.org/spreadsheetml/2006/main" count="162" uniqueCount="91">
  <si>
    <t>No.</t>
  </si>
  <si>
    <t>TURNO</t>
  </si>
  <si>
    <t>NIVEL</t>
  </si>
  <si>
    <t>ESCUELA</t>
  </si>
  <si>
    <t>ENERO</t>
  </si>
  <si>
    <t>FEBRERO</t>
  </si>
  <si>
    <t>TOTAL</t>
  </si>
  <si>
    <t>HOMBRES</t>
  </si>
  <si>
    <t>MUJERES</t>
  </si>
  <si>
    <t>DIRECCIÓN</t>
  </si>
  <si>
    <t>Matutino</t>
  </si>
  <si>
    <t>Jardín de Niños</t>
  </si>
  <si>
    <t>Jardín de Niños "Solidaridad"</t>
  </si>
  <si>
    <t xml:space="preserve">C. Miguel Sigala #801, Col. 20 de aniversario </t>
  </si>
  <si>
    <t>Primaria</t>
  </si>
  <si>
    <t>Primaria Miguel Ahumada</t>
  </si>
  <si>
    <t xml:space="preserve">Av. Mirador #4702, Col. Campestre </t>
  </si>
  <si>
    <t>Primaria Guadalupe Uranga de Valverde</t>
  </si>
  <si>
    <t>C. 52 y Tamborel s/n., Col. Rosario</t>
  </si>
  <si>
    <t>Primaria Club de Leones 2317</t>
  </si>
  <si>
    <t xml:space="preserve">C. Aldama #4716, Col. Arquitectos </t>
  </si>
  <si>
    <t>Primaria Ángel Castellanos 2542</t>
  </si>
  <si>
    <t>C. Paseos del Camino Real s/n., Fracc. Paseos del Salernitano</t>
  </si>
  <si>
    <t>Primaria Federal Martín Ortíz Larriva</t>
  </si>
  <si>
    <t>C. Lago Nasser s/n., Col. Paseo de los Leones</t>
  </si>
  <si>
    <t>Secundaria</t>
  </si>
  <si>
    <t>Secundaria Federal 9 "Gabino Estrada Velo"</t>
  </si>
  <si>
    <t>C. Mina la Perla #6631, Col. Madera 65</t>
  </si>
  <si>
    <t>Secundaria Federal 7 "José Fuentes Mares"</t>
  </si>
  <si>
    <t>Secundaria Estatal 3006 "Pedro Zuloaga"</t>
  </si>
  <si>
    <t>C. Nicolás Bravo #5115,  Col. Tiradores</t>
  </si>
  <si>
    <t xml:space="preserve">Secundaria Colegio Bilingüe Madison </t>
  </si>
  <si>
    <t>C. Fuente de Trevi #7001, Fracc. Puerta de Hierro</t>
  </si>
  <si>
    <t>Secundaria Estatal 3015 "Sor Juana Inés de la Cruz"</t>
  </si>
  <si>
    <t>Av. Francisco Villa S/n, col. San Felipe 5ta Etapa,</t>
  </si>
  <si>
    <t>Secundaria Federal 1 T.M.</t>
  </si>
  <si>
    <t>C. Tamborel #709, Col. Santa Rosa</t>
  </si>
  <si>
    <t>Vespertino</t>
  </si>
  <si>
    <t>Secundaria Federal 1 T.V.</t>
  </si>
  <si>
    <t>Primaria J.F. Kennedy</t>
  </si>
  <si>
    <t>C. J.F. Kennedy #501, Col. Villa Juárez</t>
  </si>
  <si>
    <t>Primaria Mujer Obrera Josefina Ortiz Ortiz</t>
  </si>
  <si>
    <t>C. 40A #4209, Col. Dale</t>
  </si>
  <si>
    <t>Secundaria Estatal 3011</t>
  </si>
  <si>
    <t>C. 42 #815, Col. Inalámbrica</t>
  </si>
  <si>
    <t>Primaria Jesús Reyes Heroles 2753</t>
  </si>
  <si>
    <t>Preparatoria</t>
  </si>
  <si>
    <t>COBACH No. 2</t>
  </si>
  <si>
    <t>C. J.J. Calvo y 10a, Col. Santa Rosa</t>
  </si>
  <si>
    <t xml:space="preserve">TOTAL DE ALUMNOS </t>
  </si>
  <si>
    <t>Desglose alumnos 2do Año de Gobierno</t>
  </si>
  <si>
    <t xml:space="preserve">TOTAL DE ESCUELAS </t>
  </si>
  <si>
    <t>Colegio Pre Universitario de Chihuahua</t>
  </si>
  <si>
    <t>C. 24a #1819, Col. Santa Rita</t>
  </si>
  <si>
    <t>Primaria Rosaura Bravo 2113</t>
  </si>
  <si>
    <t>C. 26 #2325, Col. Campestre</t>
  </si>
  <si>
    <t>Colegio Belén Bilingüe Plantel I</t>
  </si>
  <si>
    <t>C. Periférico de la Juventud s/n, Col. Cumbres III</t>
  </si>
  <si>
    <t>Colegio Belén Bilingüe Plantel II</t>
  </si>
  <si>
    <t>C. Nuevo Milenio #4603, Col. Rinconada de la Sierra</t>
  </si>
  <si>
    <t>Primaria Federal Justo Sierra T.V.</t>
  </si>
  <si>
    <t>C. San Miguel y Almireces s/n, Fracc. Rincones de Sierra Azul</t>
  </si>
  <si>
    <t>Jardín de Niños San Rafael</t>
  </si>
  <si>
    <t>C. Donato Guerra #5400, Col. Toribio Ortega</t>
  </si>
  <si>
    <t>Secundaria Federal 2</t>
  </si>
  <si>
    <t>C. Pinabete y Privada de Gabino Barrera s/n, Col.  Unidad Insurgentes</t>
  </si>
  <si>
    <t>Jardín de Niños Lev Semenovich Vigotsky</t>
  </si>
  <si>
    <t>C. Mina Fergar #1706, Col. Villa Del Real</t>
  </si>
  <si>
    <t>Primaria Federal Agustín Melgar</t>
  </si>
  <si>
    <t>C. Punta El Piloncillo s/n, Col. Punta Oriente</t>
  </si>
  <si>
    <t xml:space="preserve">Primaria Ángel Trías </t>
  </si>
  <si>
    <t>C. Deza y Ulloa y José López Portillo s/n, Col. Unidad Presidentes</t>
  </si>
  <si>
    <t>Jardín de Niños Elisa Griesen</t>
  </si>
  <si>
    <t>C. Mineral La Cobriza y Mineral El Rosario s/n, Col. Minerales I</t>
  </si>
  <si>
    <t>Jardín de Niños Juan Rulfo</t>
  </si>
  <si>
    <t>C. Río Boni s/n, Col. Riberas de Sacramento</t>
  </si>
  <si>
    <t>Secundaria Federal 10 "Iván Rene Vidal Fuentes"</t>
  </si>
  <si>
    <t>C. 14 1/2 #1604, Col. Centro</t>
  </si>
  <si>
    <t>Primaria Federal Felipe Ángeles T.V.</t>
  </si>
  <si>
    <t>C. De la Nogalera #9706, Col. Los Girasoles I</t>
  </si>
  <si>
    <t>Primaria Revolución Mexicana</t>
  </si>
  <si>
    <t>C. Morelia #3203, Col. Crucero</t>
  </si>
  <si>
    <t>Primaria Chihuahua</t>
  </si>
  <si>
    <t>C. Paseo de Aldama s/n, Col. Paseos de Chihuahua</t>
  </si>
  <si>
    <t>C. Lago Nasser y Santo Tomé s/n, Col. Paseo de los Leones</t>
  </si>
  <si>
    <t>Primaria Ignacio Altamirano</t>
  </si>
  <si>
    <t>MARZO</t>
  </si>
  <si>
    <t>C. Emiliano Zapata s/n., Col. Villa Juárez</t>
  </si>
  <si>
    <t>C. Gustavo Flaubert y Pedro Gómez Ornelas s/n, Fracc. Alamedas</t>
  </si>
  <si>
    <t>C. General Joaquín Terrazas y C. 43 s/n, Col. México</t>
  </si>
  <si>
    <t>INFORME TRIMESTRAL DARE  / ENERO A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</si>
</sst>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0" fillId="0" borderId="0" xfId="0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left"/>
    </xf>
    <xf numFmtId="3" fontId="2" fillId="7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tabSelected="1" topLeftCell="A22" zoomScale="106" zoomScaleNormal="106" workbookViewId="0">
      <selection activeCell="F47" sqref="F47"/>
    </sheetView>
  </sheetViews>
  <sheetFormatPr baseColWidth="10" defaultRowHeight="15" x14ac:dyDescent="0.25"/>
  <cols>
    <col min="1" max="1" width="4.140625" bestFit="1" customWidth="1"/>
    <col min="2" max="2" width="45.85546875" bestFit="1" customWidth="1"/>
    <col min="3" max="3" width="14.42578125" bestFit="1" customWidth="1"/>
    <col min="8" max="8" width="11.85546875" bestFit="1" customWidth="1"/>
    <col min="11" max="11" width="59.5703125" bestFit="1" customWidth="1"/>
  </cols>
  <sheetData>
    <row r="1" spans="1:12" x14ac:dyDescent="0.25">
      <c r="A1" s="18"/>
      <c r="B1" s="33" t="s">
        <v>90</v>
      </c>
      <c r="C1" s="33"/>
      <c r="D1" s="33"/>
      <c r="E1" s="33"/>
      <c r="F1" s="33"/>
      <c r="G1" s="33"/>
      <c r="H1" s="33"/>
      <c r="I1" s="33"/>
      <c r="J1" s="33"/>
      <c r="K1" s="33"/>
    </row>
    <row r="2" spans="1:12" x14ac:dyDescent="0.25">
      <c r="A2" s="18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s="6" customFormat="1" x14ac:dyDescent="0.25">
      <c r="B3" s="34"/>
      <c r="C3" s="34"/>
      <c r="D3" s="34"/>
      <c r="K3" s="34"/>
    </row>
    <row r="4" spans="1:12" x14ac:dyDescent="0.25">
      <c r="A4" s="1" t="s">
        <v>0</v>
      </c>
      <c r="B4" s="1" t="s">
        <v>3</v>
      </c>
      <c r="C4" s="1" t="s">
        <v>2</v>
      </c>
      <c r="D4" s="1" t="s">
        <v>1</v>
      </c>
      <c r="E4" s="2" t="s">
        <v>4</v>
      </c>
      <c r="F4" s="2" t="s">
        <v>5</v>
      </c>
      <c r="G4" s="2" t="s">
        <v>86</v>
      </c>
      <c r="H4" s="1" t="s">
        <v>6</v>
      </c>
      <c r="I4" s="3" t="s">
        <v>7</v>
      </c>
      <c r="J4" s="4" t="s">
        <v>8</v>
      </c>
      <c r="K4" s="5" t="s">
        <v>9</v>
      </c>
      <c r="L4" s="6"/>
    </row>
    <row r="5" spans="1:12" s="10" customFormat="1" x14ac:dyDescent="0.25">
      <c r="A5" s="7">
        <v>1</v>
      </c>
      <c r="B5" s="7" t="s">
        <v>12</v>
      </c>
      <c r="C5" s="7" t="s">
        <v>11</v>
      </c>
      <c r="D5" s="7" t="s">
        <v>10</v>
      </c>
      <c r="E5" s="7">
        <v>67</v>
      </c>
      <c r="F5" s="7">
        <v>0</v>
      </c>
      <c r="G5" s="7">
        <v>0</v>
      </c>
      <c r="H5" s="7">
        <f>SUM(E5:G5)</f>
        <v>67</v>
      </c>
      <c r="I5" s="7">
        <v>33</v>
      </c>
      <c r="J5" s="7">
        <v>34</v>
      </c>
      <c r="K5" s="8" t="s">
        <v>13</v>
      </c>
      <c r="L5" s="9"/>
    </row>
    <row r="6" spans="1:12" s="14" customFormat="1" x14ac:dyDescent="0.25">
      <c r="A6" s="11">
        <v>2</v>
      </c>
      <c r="B6" s="11" t="s">
        <v>15</v>
      </c>
      <c r="C6" s="11" t="s">
        <v>14</v>
      </c>
      <c r="D6" s="11" t="s">
        <v>10</v>
      </c>
      <c r="E6" s="7">
        <v>212</v>
      </c>
      <c r="F6" s="7">
        <v>0</v>
      </c>
      <c r="G6" s="7">
        <v>0</v>
      </c>
      <c r="H6" s="7">
        <f t="shared" ref="H6:H40" si="0">SUM(E6:G6)</f>
        <v>212</v>
      </c>
      <c r="I6" s="7">
        <v>112</v>
      </c>
      <c r="J6" s="7">
        <v>100</v>
      </c>
      <c r="K6" s="12" t="s">
        <v>16</v>
      </c>
      <c r="L6" s="13"/>
    </row>
    <row r="7" spans="1:12" s="14" customFormat="1" x14ac:dyDescent="0.25">
      <c r="A7" s="11">
        <v>3</v>
      </c>
      <c r="B7" s="11" t="s">
        <v>17</v>
      </c>
      <c r="C7" s="11" t="s">
        <v>14</v>
      </c>
      <c r="D7" s="11" t="s">
        <v>10</v>
      </c>
      <c r="E7" s="11">
        <v>124</v>
      </c>
      <c r="F7" s="7">
        <v>0</v>
      </c>
      <c r="G7" s="7">
        <v>0</v>
      </c>
      <c r="H7" s="7">
        <f t="shared" si="0"/>
        <v>124</v>
      </c>
      <c r="I7" s="11">
        <v>59</v>
      </c>
      <c r="J7" s="11">
        <v>65</v>
      </c>
      <c r="K7" s="12" t="s">
        <v>18</v>
      </c>
      <c r="L7" s="13"/>
    </row>
    <row r="8" spans="1:12" s="14" customFormat="1" x14ac:dyDescent="0.25">
      <c r="A8" s="7">
        <v>4</v>
      </c>
      <c r="B8" s="11" t="s">
        <v>19</v>
      </c>
      <c r="C8" s="11" t="s">
        <v>14</v>
      </c>
      <c r="D8" s="11" t="s">
        <v>10</v>
      </c>
      <c r="E8" s="11">
        <v>81</v>
      </c>
      <c r="F8" s="7">
        <v>0</v>
      </c>
      <c r="G8" s="7">
        <v>0</v>
      </c>
      <c r="H8" s="7">
        <f t="shared" si="0"/>
        <v>81</v>
      </c>
      <c r="I8" s="11">
        <v>42</v>
      </c>
      <c r="J8" s="11">
        <v>39</v>
      </c>
      <c r="K8" s="12" t="s">
        <v>20</v>
      </c>
      <c r="L8" s="13"/>
    </row>
    <row r="9" spans="1:12" s="14" customFormat="1" x14ac:dyDescent="0.25">
      <c r="A9" s="11">
        <v>5</v>
      </c>
      <c r="B9" s="11" t="s">
        <v>21</v>
      </c>
      <c r="C9" s="11" t="s">
        <v>14</v>
      </c>
      <c r="D9" s="11" t="s">
        <v>10</v>
      </c>
      <c r="E9" s="11">
        <v>210</v>
      </c>
      <c r="F9" s="7">
        <v>0</v>
      </c>
      <c r="G9" s="7">
        <v>0</v>
      </c>
      <c r="H9" s="7">
        <f t="shared" si="0"/>
        <v>210</v>
      </c>
      <c r="I9" s="11">
        <v>106</v>
      </c>
      <c r="J9" s="11">
        <v>104</v>
      </c>
      <c r="K9" s="12" t="s">
        <v>22</v>
      </c>
      <c r="L9" s="13"/>
    </row>
    <row r="10" spans="1:12" s="14" customFormat="1" x14ac:dyDescent="0.25">
      <c r="A10" s="11">
        <v>6</v>
      </c>
      <c r="B10" s="11" t="s">
        <v>23</v>
      </c>
      <c r="C10" s="11" t="s">
        <v>14</v>
      </c>
      <c r="D10" s="11" t="s">
        <v>10</v>
      </c>
      <c r="E10" s="11">
        <v>229</v>
      </c>
      <c r="F10" s="7">
        <v>0</v>
      </c>
      <c r="G10" s="7">
        <v>0</v>
      </c>
      <c r="H10" s="7">
        <f t="shared" si="0"/>
        <v>229</v>
      </c>
      <c r="I10" s="11">
        <v>118</v>
      </c>
      <c r="J10" s="11">
        <v>111</v>
      </c>
      <c r="K10" s="15" t="s">
        <v>24</v>
      </c>
      <c r="L10" s="13"/>
    </row>
    <row r="11" spans="1:12" s="14" customFormat="1" x14ac:dyDescent="0.25">
      <c r="A11" s="7">
        <v>7</v>
      </c>
      <c r="B11" s="11" t="s">
        <v>26</v>
      </c>
      <c r="C11" s="11" t="s">
        <v>25</v>
      </c>
      <c r="D11" s="11" t="s">
        <v>10</v>
      </c>
      <c r="E11" s="11">
        <v>106</v>
      </c>
      <c r="F11" s="7">
        <v>0</v>
      </c>
      <c r="G11" s="7">
        <v>0</v>
      </c>
      <c r="H11" s="7">
        <f t="shared" si="0"/>
        <v>106</v>
      </c>
      <c r="I11" s="11">
        <v>48</v>
      </c>
      <c r="J11" s="11">
        <v>58</v>
      </c>
      <c r="K11" s="12" t="s">
        <v>27</v>
      </c>
      <c r="L11" s="13"/>
    </row>
    <row r="12" spans="1:12" s="14" customFormat="1" x14ac:dyDescent="0.25">
      <c r="A12" s="11">
        <v>8</v>
      </c>
      <c r="B12" s="11" t="s">
        <v>28</v>
      </c>
      <c r="C12" s="11" t="s">
        <v>25</v>
      </c>
      <c r="D12" s="11" t="s">
        <v>10</v>
      </c>
      <c r="E12" s="11">
        <v>144</v>
      </c>
      <c r="F12" s="7">
        <v>0</v>
      </c>
      <c r="G12" s="7">
        <v>0</v>
      </c>
      <c r="H12" s="7">
        <f t="shared" si="0"/>
        <v>144</v>
      </c>
      <c r="I12" s="11">
        <v>76</v>
      </c>
      <c r="J12" s="11">
        <v>68</v>
      </c>
      <c r="K12" s="12" t="s">
        <v>87</v>
      </c>
      <c r="L12" s="13"/>
    </row>
    <row r="13" spans="1:12" s="14" customFormat="1" x14ac:dyDescent="0.25">
      <c r="A13" s="11">
        <v>9</v>
      </c>
      <c r="B13" s="11" t="s">
        <v>29</v>
      </c>
      <c r="C13" s="11" t="s">
        <v>25</v>
      </c>
      <c r="D13" s="11" t="s">
        <v>10</v>
      </c>
      <c r="E13" s="11">
        <v>114</v>
      </c>
      <c r="F13" s="7">
        <v>0</v>
      </c>
      <c r="G13" s="7">
        <v>0</v>
      </c>
      <c r="H13" s="7">
        <f t="shared" si="0"/>
        <v>114</v>
      </c>
      <c r="I13" s="11">
        <v>68</v>
      </c>
      <c r="J13" s="11">
        <v>46</v>
      </c>
      <c r="K13" s="12" t="s">
        <v>30</v>
      </c>
      <c r="L13" s="13"/>
    </row>
    <row r="14" spans="1:12" s="14" customFormat="1" x14ac:dyDescent="0.25">
      <c r="A14" s="7">
        <v>10</v>
      </c>
      <c r="B14" s="11" t="s">
        <v>31</v>
      </c>
      <c r="C14" s="11" t="s">
        <v>25</v>
      </c>
      <c r="D14" s="11" t="s">
        <v>10</v>
      </c>
      <c r="E14" s="11">
        <v>98</v>
      </c>
      <c r="F14" s="7">
        <v>0</v>
      </c>
      <c r="G14" s="7">
        <v>0</v>
      </c>
      <c r="H14" s="7">
        <f t="shared" si="0"/>
        <v>98</v>
      </c>
      <c r="I14" s="11">
        <v>45</v>
      </c>
      <c r="J14" s="11">
        <v>53</v>
      </c>
      <c r="K14" s="12" t="s">
        <v>32</v>
      </c>
      <c r="L14" s="13"/>
    </row>
    <row r="15" spans="1:12" s="14" customFormat="1" x14ac:dyDescent="0.25">
      <c r="A15" s="11">
        <v>11</v>
      </c>
      <c r="B15" s="11" t="s">
        <v>33</v>
      </c>
      <c r="C15" s="11" t="s">
        <v>25</v>
      </c>
      <c r="D15" s="11" t="s">
        <v>10</v>
      </c>
      <c r="E15" s="11">
        <v>238</v>
      </c>
      <c r="F15" s="7">
        <v>0</v>
      </c>
      <c r="G15" s="7">
        <v>0</v>
      </c>
      <c r="H15" s="7">
        <f t="shared" si="0"/>
        <v>238</v>
      </c>
      <c r="I15" s="11">
        <v>107</v>
      </c>
      <c r="J15" s="11">
        <v>131</v>
      </c>
      <c r="K15" s="12" t="s">
        <v>34</v>
      </c>
      <c r="L15" s="13"/>
    </row>
    <row r="16" spans="1:12" s="14" customFormat="1" x14ac:dyDescent="0.25">
      <c r="A16" s="11">
        <v>12</v>
      </c>
      <c r="B16" s="11" t="s">
        <v>35</v>
      </c>
      <c r="C16" s="11" t="s">
        <v>25</v>
      </c>
      <c r="D16" s="11" t="s">
        <v>10</v>
      </c>
      <c r="E16" s="11">
        <v>0</v>
      </c>
      <c r="F16" s="11">
        <v>149</v>
      </c>
      <c r="G16" s="7">
        <v>0</v>
      </c>
      <c r="H16" s="7">
        <f t="shared" si="0"/>
        <v>149</v>
      </c>
      <c r="I16" s="11">
        <v>81</v>
      </c>
      <c r="J16" s="11">
        <v>68</v>
      </c>
      <c r="K16" s="12" t="s">
        <v>36</v>
      </c>
      <c r="L16" s="13"/>
    </row>
    <row r="17" spans="1:12" s="14" customFormat="1" x14ac:dyDescent="0.25">
      <c r="A17" s="11">
        <v>13</v>
      </c>
      <c r="B17" s="11" t="s">
        <v>38</v>
      </c>
      <c r="C17" s="11" t="s">
        <v>25</v>
      </c>
      <c r="D17" s="11" t="s">
        <v>37</v>
      </c>
      <c r="E17" s="11">
        <v>0</v>
      </c>
      <c r="F17" s="11">
        <v>153</v>
      </c>
      <c r="G17" s="7">
        <v>0</v>
      </c>
      <c r="H17" s="7">
        <f t="shared" si="0"/>
        <v>153</v>
      </c>
      <c r="I17" s="11">
        <v>79</v>
      </c>
      <c r="J17" s="11">
        <v>74</v>
      </c>
      <c r="K17" s="12" t="s">
        <v>36</v>
      </c>
      <c r="L17" s="13"/>
    </row>
    <row r="18" spans="1:12" s="14" customFormat="1" x14ac:dyDescent="0.25">
      <c r="A18" s="7">
        <v>14</v>
      </c>
      <c r="B18" s="11" t="s">
        <v>39</v>
      </c>
      <c r="C18" s="11" t="s">
        <v>14</v>
      </c>
      <c r="D18" s="11" t="s">
        <v>10</v>
      </c>
      <c r="E18" s="11">
        <v>0</v>
      </c>
      <c r="F18" s="11">
        <v>19</v>
      </c>
      <c r="G18" s="7">
        <v>0</v>
      </c>
      <c r="H18" s="7">
        <f t="shared" si="0"/>
        <v>19</v>
      </c>
      <c r="I18" s="11">
        <v>14</v>
      </c>
      <c r="J18" s="11">
        <v>5</v>
      </c>
      <c r="K18" s="12" t="s">
        <v>40</v>
      </c>
      <c r="L18" s="13"/>
    </row>
    <row r="19" spans="1:12" s="14" customFormat="1" x14ac:dyDescent="0.25">
      <c r="A19" s="11">
        <v>15</v>
      </c>
      <c r="B19" s="11" t="s">
        <v>41</v>
      </c>
      <c r="C19" s="11" t="s">
        <v>14</v>
      </c>
      <c r="D19" s="11" t="s">
        <v>10</v>
      </c>
      <c r="E19" s="11">
        <v>0</v>
      </c>
      <c r="F19" s="11">
        <v>101</v>
      </c>
      <c r="G19" s="7">
        <v>0</v>
      </c>
      <c r="H19" s="7">
        <f t="shared" si="0"/>
        <v>101</v>
      </c>
      <c r="I19" s="11">
        <v>46</v>
      </c>
      <c r="J19" s="11">
        <v>55</v>
      </c>
      <c r="K19" s="12" t="s">
        <v>42</v>
      </c>
      <c r="L19" s="13"/>
    </row>
    <row r="20" spans="1:12" s="14" customFormat="1" x14ac:dyDescent="0.25">
      <c r="A20" s="11">
        <v>16</v>
      </c>
      <c r="B20" s="11" t="s">
        <v>43</v>
      </c>
      <c r="C20" s="11" t="s">
        <v>25</v>
      </c>
      <c r="D20" s="11" t="s">
        <v>10</v>
      </c>
      <c r="E20" s="11">
        <v>0</v>
      </c>
      <c r="F20" s="11">
        <v>490</v>
      </c>
      <c r="G20" s="7">
        <v>0</v>
      </c>
      <c r="H20" s="7">
        <f t="shared" si="0"/>
        <v>490</v>
      </c>
      <c r="I20" s="11">
        <v>240</v>
      </c>
      <c r="J20" s="11">
        <v>250</v>
      </c>
      <c r="K20" s="12" t="s">
        <v>44</v>
      </c>
      <c r="L20" s="13"/>
    </row>
    <row r="21" spans="1:12" s="14" customFormat="1" x14ac:dyDescent="0.25">
      <c r="A21" s="11">
        <v>17</v>
      </c>
      <c r="B21" s="11" t="s">
        <v>45</v>
      </c>
      <c r="C21" s="11" t="s">
        <v>14</v>
      </c>
      <c r="D21" s="11" t="s">
        <v>10</v>
      </c>
      <c r="E21" s="11">
        <v>0</v>
      </c>
      <c r="F21" s="11">
        <v>104</v>
      </c>
      <c r="G21" s="7">
        <v>0</v>
      </c>
      <c r="H21" s="7">
        <f t="shared" si="0"/>
        <v>104</v>
      </c>
      <c r="I21" s="11">
        <v>53</v>
      </c>
      <c r="J21" s="11">
        <v>51</v>
      </c>
      <c r="K21" s="12" t="s">
        <v>88</v>
      </c>
      <c r="L21" s="13"/>
    </row>
    <row r="22" spans="1:12" s="14" customFormat="1" x14ac:dyDescent="0.25">
      <c r="A22" s="7">
        <v>18</v>
      </c>
      <c r="B22" s="16" t="s">
        <v>47</v>
      </c>
      <c r="C22" s="11" t="s">
        <v>46</v>
      </c>
      <c r="D22" s="11" t="s">
        <v>10</v>
      </c>
      <c r="E22" s="11">
        <v>0</v>
      </c>
      <c r="F22" s="11">
        <v>1157</v>
      </c>
      <c r="G22" s="7">
        <v>0</v>
      </c>
      <c r="H22" s="7">
        <f t="shared" si="0"/>
        <v>1157</v>
      </c>
      <c r="I22" s="11">
        <v>367</v>
      </c>
      <c r="J22" s="11">
        <v>790</v>
      </c>
      <c r="K22" s="15" t="s">
        <v>48</v>
      </c>
      <c r="L22" s="13"/>
    </row>
    <row r="23" spans="1:12" x14ac:dyDescent="0.25">
      <c r="A23" s="11">
        <v>19</v>
      </c>
      <c r="B23" s="7" t="s">
        <v>52</v>
      </c>
      <c r="C23" s="7" t="s">
        <v>46</v>
      </c>
      <c r="D23" s="7" t="s">
        <v>10</v>
      </c>
      <c r="E23" s="11">
        <v>0</v>
      </c>
      <c r="F23" s="11">
        <v>0</v>
      </c>
      <c r="G23" s="7">
        <v>123</v>
      </c>
      <c r="H23" s="7">
        <f t="shared" si="0"/>
        <v>123</v>
      </c>
      <c r="I23" s="7">
        <v>62</v>
      </c>
      <c r="J23" s="7">
        <v>61</v>
      </c>
      <c r="K23" s="8" t="s">
        <v>53</v>
      </c>
    </row>
    <row r="24" spans="1:12" x14ac:dyDescent="0.25">
      <c r="A24" s="11">
        <v>20</v>
      </c>
      <c r="B24" s="11" t="s">
        <v>54</v>
      </c>
      <c r="C24" s="11" t="s">
        <v>14</v>
      </c>
      <c r="D24" s="11" t="s">
        <v>10</v>
      </c>
      <c r="E24" s="11">
        <v>0</v>
      </c>
      <c r="F24" s="11">
        <v>0</v>
      </c>
      <c r="G24" s="7">
        <v>123</v>
      </c>
      <c r="H24" s="7">
        <f t="shared" si="0"/>
        <v>123</v>
      </c>
      <c r="I24" s="7">
        <v>69</v>
      </c>
      <c r="J24" s="7">
        <v>54</v>
      </c>
      <c r="K24" s="12" t="s">
        <v>55</v>
      </c>
    </row>
    <row r="25" spans="1:12" x14ac:dyDescent="0.25">
      <c r="A25" s="11">
        <v>21</v>
      </c>
      <c r="B25" s="11" t="s">
        <v>56</v>
      </c>
      <c r="C25" s="11" t="s">
        <v>11</v>
      </c>
      <c r="D25" s="11" t="s">
        <v>10</v>
      </c>
      <c r="E25" s="11">
        <v>0</v>
      </c>
      <c r="F25" s="11">
        <v>0</v>
      </c>
      <c r="G25" s="11">
        <v>53</v>
      </c>
      <c r="H25" s="7">
        <f t="shared" si="0"/>
        <v>53</v>
      </c>
      <c r="I25" s="11">
        <v>20</v>
      </c>
      <c r="J25" s="11">
        <v>33</v>
      </c>
      <c r="K25" s="12" t="s">
        <v>57</v>
      </c>
    </row>
    <row r="26" spans="1:12" x14ac:dyDescent="0.25">
      <c r="A26" s="7">
        <v>22</v>
      </c>
      <c r="B26" s="11" t="s">
        <v>58</v>
      </c>
      <c r="C26" s="11" t="s">
        <v>11</v>
      </c>
      <c r="D26" s="11" t="s">
        <v>10</v>
      </c>
      <c r="E26" s="11">
        <v>0</v>
      </c>
      <c r="F26" s="11">
        <v>0</v>
      </c>
      <c r="G26" s="11">
        <v>87</v>
      </c>
      <c r="H26" s="7">
        <f t="shared" si="0"/>
        <v>87</v>
      </c>
      <c r="I26" s="11">
        <v>42</v>
      </c>
      <c r="J26" s="11">
        <v>45</v>
      </c>
      <c r="K26" s="12" t="s">
        <v>59</v>
      </c>
    </row>
    <row r="27" spans="1:12" x14ac:dyDescent="0.25">
      <c r="A27" s="11">
        <v>23</v>
      </c>
      <c r="B27" s="11" t="s">
        <v>60</v>
      </c>
      <c r="C27" s="11" t="s">
        <v>14</v>
      </c>
      <c r="D27" s="11" t="s">
        <v>37</v>
      </c>
      <c r="E27" s="11">
        <v>0</v>
      </c>
      <c r="F27" s="11">
        <v>0</v>
      </c>
      <c r="G27" s="11">
        <v>38</v>
      </c>
      <c r="H27" s="7">
        <f t="shared" si="0"/>
        <v>38</v>
      </c>
      <c r="I27" s="11">
        <v>22</v>
      </c>
      <c r="J27" s="11">
        <v>16</v>
      </c>
      <c r="K27" s="12" t="s">
        <v>61</v>
      </c>
    </row>
    <row r="28" spans="1:12" x14ac:dyDescent="0.25">
      <c r="A28" s="11">
        <v>24</v>
      </c>
      <c r="B28" s="11" t="s">
        <v>62</v>
      </c>
      <c r="C28" s="11" t="s">
        <v>11</v>
      </c>
      <c r="D28" s="11" t="s">
        <v>10</v>
      </c>
      <c r="E28" s="11">
        <v>0</v>
      </c>
      <c r="F28" s="11">
        <v>0</v>
      </c>
      <c r="G28" s="11">
        <v>57</v>
      </c>
      <c r="H28" s="7">
        <f t="shared" si="0"/>
        <v>57</v>
      </c>
      <c r="I28" s="11">
        <v>26</v>
      </c>
      <c r="J28" s="11">
        <v>31</v>
      </c>
      <c r="K28" s="15" t="s">
        <v>63</v>
      </c>
    </row>
    <row r="29" spans="1:12" x14ac:dyDescent="0.25">
      <c r="A29" s="7">
        <v>25</v>
      </c>
      <c r="B29" s="11" t="s">
        <v>64</v>
      </c>
      <c r="C29" s="11" t="s">
        <v>25</v>
      </c>
      <c r="D29" s="11" t="s">
        <v>10</v>
      </c>
      <c r="E29" s="11">
        <v>0</v>
      </c>
      <c r="F29" s="11">
        <v>0</v>
      </c>
      <c r="G29" s="11">
        <v>271</v>
      </c>
      <c r="H29" s="7">
        <f t="shared" si="0"/>
        <v>271</v>
      </c>
      <c r="I29" s="11">
        <v>129</v>
      </c>
      <c r="J29" s="11">
        <v>142</v>
      </c>
      <c r="K29" s="12" t="s">
        <v>65</v>
      </c>
    </row>
    <row r="30" spans="1:12" x14ac:dyDescent="0.25">
      <c r="A30" s="11">
        <v>26</v>
      </c>
      <c r="B30" s="11" t="s">
        <v>66</v>
      </c>
      <c r="C30" s="11" t="s">
        <v>11</v>
      </c>
      <c r="D30" s="11" t="s">
        <v>10</v>
      </c>
      <c r="E30" s="11">
        <v>0</v>
      </c>
      <c r="F30" s="11">
        <v>0</v>
      </c>
      <c r="G30" s="11">
        <v>89</v>
      </c>
      <c r="H30" s="7">
        <f t="shared" si="0"/>
        <v>89</v>
      </c>
      <c r="I30" s="11">
        <v>40</v>
      </c>
      <c r="J30" s="11">
        <v>49</v>
      </c>
      <c r="K30" s="12" t="s">
        <v>67</v>
      </c>
    </row>
    <row r="31" spans="1:12" x14ac:dyDescent="0.25">
      <c r="A31" s="11">
        <v>27</v>
      </c>
      <c r="B31" s="11" t="s">
        <v>68</v>
      </c>
      <c r="C31" s="11" t="s">
        <v>14</v>
      </c>
      <c r="D31" s="11" t="s">
        <v>10</v>
      </c>
      <c r="E31" s="11">
        <v>0</v>
      </c>
      <c r="F31" s="11">
        <v>0</v>
      </c>
      <c r="G31" s="11">
        <v>412</v>
      </c>
      <c r="H31" s="7">
        <f t="shared" si="0"/>
        <v>412</v>
      </c>
      <c r="I31" s="11">
        <v>193</v>
      </c>
      <c r="J31" s="11">
        <v>219</v>
      </c>
      <c r="K31" s="12" t="s">
        <v>69</v>
      </c>
    </row>
    <row r="32" spans="1:12" x14ac:dyDescent="0.25">
      <c r="A32" s="7">
        <v>28</v>
      </c>
      <c r="B32" s="11" t="s">
        <v>70</v>
      </c>
      <c r="C32" s="11" t="s">
        <v>14</v>
      </c>
      <c r="D32" s="11" t="s">
        <v>10</v>
      </c>
      <c r="E32" s="11">
        <v>0</v>
      </c>
      <c r="F32" s="11">
        <v>0</v>
      </c>
      <c r="G32" s="11">
        <v>106</v>
      </c>
      <c r="H32" s="7">
        <f t="shared" si="0"/>
        <v>106</v>
      </c>
      <c r="I32" s="11">
        <v>65</v>
      </c>
      <c r="J32" s="11">
        <v>40</v>
      </c>
      <c r="K32" s="12" t="s">
        <v>71</v>
      </c>
    </row>
    <row r="33" spans="1:12" x14ac:dyDescent="0.25">
      <c r="A33" s="11">
        <v>29</v>
      </c>
      <c r="B33" s="11" t="s">
        <v>72</v>
      </c>
      <c r="C33" s="11" t="s">
        <v>11</v>
      </c>
      <c r="D33" s="11" t="s">
        <v>10</v>
      </c>
      <c r="E33" s="11">
        <v>0</v>
      </c>
      <c r="F33" s="11">
        <v>0</v>
      </c>
      <c r="G33" s="11">
        <v>89</v>
      </c>
      <c r="H33" s="7">
        <f t="shared" si="0"/>
        <v>89</v>
      </c>
      <c r="I33" s="11">
        <v>41</v>
      </c>
      <c r="J33" s="11">
        <v>48</v>
      </c>
      <c r="K33" s="12" t="s">
        <v>73</v>
      </c>
    </row>
    <row r="34" spans="1:12" x14ac:dyDescent="0.25">
      <c r="A34" s="11">
        <v>30</v>
      </c>
      <c r="B34" s="11" t="s">
        <v>74</v>
      </c>
      <c r="C34" s="11" t="s">
        <v>11</v>
      </c>
      <c r="D34" s="11" t="s">
        <v>10</v>
      </c>
      <c r="E34" s="11">
        <v>0</v>
      </c>
      <c r="F34" s="11">
        <v>0</v>
      </c>
      <c r="G34" s="11">
        <v>57</v>
      </c>
      <c r="H34" s="7">
        <f t="shared" si="0"/>
        <v>57</v>
      </c>
      <c r="I34" s="11">
        <v>28</v>
      </c>
      <c r="J34" s="11">
        <v>29</v>
      </c>
      <c r="K34" s="12" t="s">
        <v>75</v>
      </c>
    </row>
    <row r="35" spans="1:12" x14ac:dyDescent="0.25">
      <c r="A35" s="7">
        <v>31</v>
      </c>
      <c r="B35" s="11" t="s">
        <v>76</v>
      </c>
      <c r="C35" s="11" t="s">
        <v>25</v>
      </c>
      <c r="D35" s="11" t="s">
        <v>10</v>
      </c>
      <c r="E35" s="11">
        <v>0</v>
      </c>
      <c r="F35" s="11">
        <v>0</v>
      </c>
      <c r="G35" s="11">
        <v>94</v>
      </c>
      <c r="H35" s="7">
        <f t="shared" si="0"/>
        <v>94</v>
      </c>
      <c r="I35" s="11">
        <v>43</v>
      </c>
      <c r="J35" s="11">
        <v>52</v>
      </c>
      <c r="K35" s="12" t="s">
        <v>77</v>
      </c>
    </row>
    <row r="36" spans="1:12" x14ac:dyDescent="0.25">
      <c r="A36" s="11">
        <v>32</v>
      </c>
      <c r="B36" s="11" t="s">
        <v>78</v>
      </c>
      <c r="C36" s="11" t="s">
        <v>14</v>
      </c>
      <c r="D36" s="11" t="s">
        <v>37</v>
      </c>
      <c r="E36" s="11">
        <v>0</v>
      </c>
      <c r="F36" s="11">
        <v>0</v>
      </c>
      <c r="G36" s="11">
        <v>97</v>
      </c>
      <c r="H36" s="7">
        <f t="shared" si="0"/>
        <v>97</v>
      </c>
      <c r="I36" s="11">
        <v>47</v>
      </c>
      <c r="J36" s="11">
        <v>50</v>
      </c>
      <c r="K36" s="12" t="s">
        <v>79</v>
      </c>
    </row>
    <row r="37" spans="1:12" x14ac:dyDescent="0.25">
      <c r="A37" s="11">
        <v>33</v>
      </c>
      <c r="B37" s="11" t="s">
        <v>80</v>
      </c>
      <c r="C37" s="11" t="s">
        <v>14</v>
      </c>
      <c r="D37" s="11" t="s">
        <v>10</v>
      </c>
      <c r="E37" s="11">
        <v>0</v>
      </c>
      <c r="F37" s="11">
        <v>0</v>
      </c>
      <c r="G37" s="11">
        <v>83</v>
      </c>
      <c r="H37" s="7">
        <f t="shared" si="0"/>
        <v>83</v>
      </c>
      <c r="I37" s="11">
        <v>44</v>
      </c>
      <c r="J37" s="11">
        <v>39</v>
      </c>
      <c r="K37" s="12" t="s">
        <v>81</v>
      </c>
    </row>
    <row r="38" spans="1:12" x14ac:dyDescent="0.25">
      <c r="A38" s="7">
        <v>34</v>
      </c>
      <c r="B38" s="11" t="s">
        <v>82</v>
      </c>
      <c r="C38" s="11" t="s">
        <v>14</v>
      </c>
      <c r="D38" s="11" t="s">
        <v>10</v>
      </c>
      <c r="E38" s="11">
        <v>0</v>
      </c>
      <c r="F38" s="11">
        <v>0</v>
      </c>
      <c r="G38" s="11">
        <v>120</v>
      </c>
      <c r="H38" s="7">
        <f t="shared" si="0"/>
        <v>120</v>
      </c>
      <c r="I38" s="11">
        <v>52</v>
      </c>
      <c r="J38" s="11">
        <v>68</v>
      </c>
      <c r="K38" s="26" t="s">
        <v>83</v>
      </c>
    </row>
    <row r="39" spans="1:12" x14ac:dyDescent="0.25">
      <c r="A39" s="11">
        <v>35</v>
      </c>
      <c r="B39" s="11" t="s">
        <v>23</v>
      </c>
      <c r="C39" s="11" t="s">
        <v>14</v>
      </c>
      <c r="D39" s="11" t="s">
        <v>10</v>
      </c>
      <c r="E39" s="11">
        <v>0</v>
      </c>
      <c r="F39" s="11">
        <v>0</v>
      </c>
      <c r="G39" s="11">
        <v>103</v>
      </c>
      <c r="H39" s="7">
        <f t="shared" si="0"/>
        <v>103</v>
      </c>
      <c r="I39" s="11">
        <v>50</v>
      </c>
      <c r="J39" s="11">
        <v>53</v>
      </c>
      <c r="K39" s="12" t="s">
        <v>84</v>
      </c>
    </row>
    <row r="40" spans="1:12" ht="16.5" customHeight="1" x14ac:dyDescent="0.25">
      <c r="A40" s="11">
        <v>36</v>
      </c>
      <c r="B40" s="16" t="s">
        <v>85</v>
      </c>
      <c r="C40" s="11" t="s">
        <v>14</v>
      </c>
      <c r="D40" s="11" t="s">
        <v>10</v>
      </c>
      <c r="E40" s="11">
        <v>0</v>
      </c>
      <c r="F40" s="11">
        <v>0</v>
      </c>
      <c r="G40" s="11">
        <v>54</v>
      </c>
      <c r="H40" s="7">
        <f t="shared" si="0"/>
        <v>54</v>
      </c>
      <c r="I40" s="11">
        <v>29</v>
      </c>
      <c r="J40" s="11">
        <v>25</v>
      </c>
      <c r="K40" s="15" t="s">
        <v>89</v>
      </c>
    </row>
    <row r="41" spans="1:12" ht="15.75" x14ac:dyDescent="0.25">
      <c r="E41" s="27">
        <f>SUM(E5:E40)</f>
        <v>1623</v>
      </c>
      <c r="F41" s="27">
        <f>SUM(F5:F40)</f>
        <v>2173</v>
      </c>
      <c r="G41" s="27">
        <f>SUM(G5:G40)</f>
        <v>2056</v>
      </c>
      <c r="H41" s="28">
        <f t="shared" ref="H41" si="1">SUM(H5:H40)</f>
        <v>5852</v>
      </c>
      <c r="I41" s="29">
        <f>SUM(I5:I40)</f>
        <v>2696</v>
      </c>
      <c r="J41" s="30">
        <f>SUM(J5:J40)</f>
        <v>3156</v>
      </c>
      <c r="K41" s="17"/>
      <c r="L41" s="6"/>
    </row>
    <row r="42" spans="1:12" x14ac:dyDescent="0.25">
      <c r="H42" s="18"/>
      <c r="I42" s="18"/>
      <c r="J42" s="18"/>
      <c r="K42" s="17"/>
      <c r="L42" s="6"/>
    </row>
    <row r="43" spans="1:12" x14ac:dyDescent="0.25">
      <c r="F43" s="19"/>
      <c r="G43" s="19"/>
      <c r="H43" s="18"/>
      <c r="I43" s="18"/>
      <c r="J43" s="18"/>
      <c r="K43" s="17"/>
      <c r="L43" s="6"/>
    </row>
    <row r="44" spans="1:12" x14ac:dyDescent="0.25">
      <c r="B44" s="1" t="s">
        <v>49</v>
      </c>
      <c r="C44" s="20">
        <f>I41+J41</f>
        <v>5852</v>
      </c>
      <c r="F44" s="21"/>
      <c r="G44" s="21"/>
      <c r="H44" s="18"/>
      <c r="I44" s="18"/>
      <c r="J44" s="18"/>
      <c r="K44" s="17"/>
      <c r="L44" s="6"/>
    </row>
    <row r="45" spans="1:12" x14ac:dyDescent="0.25">
      <c r="B45" s="3" t="s">
        <v>7</v>
      </c>
      <c r="C45" s="20">
        <f>I41</f>
        <v>2696</v>
      </c>
      <c r="F45" s="21"/>
      <c r="G45" s="32"/>
      <c r="H45" s="32"/>
      <c r="I45" s="32"/>
      <c r="J45" s="18"/>
      <c r="K45" s="17"/>
      <c r="L45" s="6"/>
    </row>
    <row r="46" spans="1:12" x14ac:dyDescent="0.25">
      <c r="B46" s="4" t="s">
        <v>8</v>
      </c>
      <c r="C46" s="20">
        <f>J41</f>
        <v>3156</v>
      </c>
      <c r="F46" s="21"/>
      <c r="G46" s="32"/>
      <c r="H46" s="32"/>
      <c r="I46" s="32"/>
      <c r="J46" s="18"/>
      <c r="K46" s="17"/>
      <c r="L46" s="6"/>
    </row>
    <row r="47" spans="1:12" x14ac:dyDescent="0.25">
      <c r="H47" s="18"/>
      <c r="I47" s="18"/>
      <c r="J47" s="18"/>
      <c r="K47" s="17"/>
      <c r="L47" s="6"/>
    </row>
    <row r="48" spans="1:12" hidden="1" x14ac:dyDescent="0.25">
      <c r="H48" s="18"/>
      <c r="I48" s="18"/>
      <c r="J48" s="18"/>
      <c r="K48" s="17"/>
      <c r="L48" s="6"/>
    </row>
    <row r="49" spans="2:12" hidden="1" x14ac:dyDescent="0.25">
      <c r="B49" s="31" t="s">
        <v>50</v>
      </c>
      <c r="C49" s="22" t="s">
        <v>11</v>
      </c>
      <c r="F49" s="22"/>
      <c r="G49" s="22"/>
      <c r="H49" s="22"/>
      <c r="I49" s="22"/>
      <c r="J49" s="18"/>
      <c r="K49" s="17"/>
      <c r="L49" s="6"/>
    </row>
    <row r="50" spans="2:12" hidden="1" x14ac:dyDescent="0.25">
      <c r="B50" s="31"/>
      <c r="C50" s="23">
        <f>1400+425</f>
        <v>1825</v>
      </c>
      <c r="F50" s="23"/>
      <c r="G50" s="23"/>
      <c r="H50" s="23"/>
      <c r="I50" s="23"/>
      <c r="J50" s="18"/>
      <c r="K50" s="17"/>
      <c r="L50" s="6"/>
    </row>
    <row r="51" spans="2:12" hidden="1" x14ac:dyDescent="0.25">
      <c r="H51" s="18"/>
      <c r="I51" s="18"/>
      <c r="J51" s="18"/>
      <c r="K51" s="17"/>
      <c r="L51" s="6"/>
    </row>
    <row r="52" spans="2:12" x14ac:dyDescent="0.25">
      <c r="B52" s="1" t="s">
        <v>51</v>
      </c>
      <c r="C52" s="24">
        <v>36</v>
      </c>
      <c r="F52" s="25"/>
      <c r="G52" s="25"/>
      <c r="H52" s="18"/>
      <c r="I52" s="18"/>
      <c r="J52" s="18"/>
      <c r="K52" s="17"/>
      <c r="L52" s="6"/>
    </row>
    <row r="53" spans="2:12" x14ac:dyDescent="0.25">
      <c r="H53" s="18"/>
      <c r="I53" s="18"/>
      <c r="J53" s="18"/>
      <c r="K53" s="17"/>
      <c r="L53" s="6"/>
    </row>
    <row r="54" spans="2:12" x14ac:dyDescent="0.25">
      <c r="H54" s="18"/>
      <c r="I54" s="18"/>
      <c r="J54" s="18"/>
      <c r="K54" s="17"/>
      <c r="L54" s="6"/>
    </row>
  </sheetData>
  <mergeCells count="3">
    <mergeCell ref="B49:B50"/>
    <mergeCell ref="G45:I46"/>
    <mergeCell ref="B1:K2"/>
  </mergeCells>
  <pageMargins left="0.7" right="0.7" top="0.75" bottom="0.75" header="0.3" footer="0.3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Garza</dc:creator>
  <cp:lastModifiedBy>Marco</cp:lastModifiedBy>
  <cp:lastPrinted>2024-04-26T15:38:43Z</cp:lastPrinted>
  <dcterms:created xsi:type="dcterms:W3CDTF">2024-04-22T18:49:43Z</dcterms:created>
  <dcterms:modified xsi:type="dcterms:W3CDTF">2024-04-26T17:17:47Z</dcterms:modified>
</cp:coreProperties>
</file>