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ública" sheetId="1" r:id="rId1"/>
  </sheets>
  <definedNames>
    <definedName name="_xlnm._FilterDatabase" localSheetId="0" hidden="1">'Seguridad Pública'!$A$10:$Q$52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H61" i="1" l="1"/>
  <c r="P53" i="1" l="1"/>
  <c r="O53" i="1"/>
  <c r="N53" i="1"/>
  <c r="M53" i="1"/>
  <c r="L53" i="1"/>
</calcChain>
</file>

<file path=xl/comments1.xml><?xml version="1.0" encoding="utf-8"?>
<comments xmlns="http://schemas.openxmlformats.org/spreadsheetml/2006/main">
  <authors>
    <author>DSPM</author>
    <author>Usuario</author>
  </authors>
  <commentList>
    <comment ref="O25" authorId="0">
      <text>
        <r>
          <rPr>
            <b/>
            <sz val="8"/>
            <color rgb="FF000000"/>
            <rFont val="Tahoma"/>
            <family val="2"/>
          </rPr>
          <t>DSPM:</t>
        </r>
        <r>
          <rPr>
            <sz val="8"/>
            <color rgb="FF000000"/>
            <rFont val="Tahoma"/>
            <family val="2"/>
          </rPr>
          <t xml:space="preserve">
$278,400 alimentos 10 semanas 50 cadetes 3a gen
$311,808 alimentos 14 semanas 40 cadetes 4a gen</t>
        </r>
      </text>
    </comment>
    <comment ref="I27" authorId="1">
      <text>
        <r>
          <rPr>
            <b/>
            <sz val="8"/>
            <color rgb="FF000000"/>
            <rFont val="Tahoma"/>
            <family val="2"/>
          </rPr>
          <t>Usuario:</t>
        </r>
        <r>
          <rPr>
            <sz val="8"/>
            <color rgb="FF000000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  <comment ref="I28" authorId="1">
      <text>
        <r>
          <rPr>
            <b/>
            <sz val="8"/>
            <color rgb="FF000000"/>
            <rFont val="Tahoma"/>
            <family val="2"/>
          </rPr>
          <t>Usuario:</t>
        </r>
        <r>
          <rPr>
            <sz val="8"/>
            <color rgb="FF000000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</commentList>
</comments>
</file>

<file path=xl/sharedStrings.xml><?xml version="1.0" encoding="utf-8"?>
<sst xmlns="http://schemas.openxmlformats.org/spreadsheetml/2006/main" count="437" uniqueCount="192">
  <si>
    <t>PROGRAMA OPERATIVO ANUAL 2013</t>
  </si>
  <si>
    <t>DIRECCIÓN DE SEGURIDAD PUBLICA</t>
  </si>
  <si>
    <t xml:space="preserve">MISIÓN </t>
  </si>
  <si>
    <t>Ser un equipo de profesionales trabajando por la seguridad de los chihuahuenses</t>
  </si>
  <si>
    <t>VISIÓN</t>
  </si>
  <si>
    <t>Ser la mejor Policía de Latinoamérica</t>
  </si>
  <si>
    <t>Vinculación con el PMD 2010-2013</t>
  </si>
  <si>
    <t>Fecha de actualización. 30 de junio de 2013</t>
  </si>
  <si>
    <t xml:space="preserve"> </t>
  </si>
  <si>
    <t>SUB DIRECCIÓN</t>
  </si>
  <si>
    <t xml:space="preserve">Eje </t>
  </si>
  <si>
    <t>Objetivo</t>
  </si>
  <si>
    <t>Estrategia</t>
  </si>
  <si>
    <t>L. de Acción</t>
  </si>
  <si>
    <t xml:space="preserve">Matriz de Marco Lógico </t>
  </si>
  <si>
    <t>Nombre del Proyecto</t>
  </si>
  <si>
    <t>Descripción del proyecto</t>
  </si>
  <si>
    <t>Objetivo del proyecto</t>
  </si>
  <si>
    <t>Indicador (de propósito)</t>
  </si>
  <si>
    <t>Autorizado</t>
  </si>
  <si>
    <t xml:space="preserve">Ejercido </t>
  </si>
  <si>
    <t>Observaciones</t>
  </si>
  <si>
    <t xml:space="preserve">Municipal </t>
  </si>
  <si>
    <t xml:space="preserve">Federal </t>
  </si>
  <si>
    <t>SECRETARIA TÉCNICA</t>
  </si>
  <si>
    <t>Seguridad Pública y Civilidad Democrática</t>
  </si>
  <si>
    <t xml:space="preserve">Tener una Policía más Profesional </t>
  </si>
  <si>
    <t>Mejorar el proceso de selección, formación y evaluación de la Policía</t>
  </si>
  <si>
    <t>Realizar examenes de confiabilidad a los aspirantes a ingresar a la corporación, en coordinación con Gobierno del Estado</t>
  </si>
  <si>
    <t>PROFESIONALIZACION</t>
  </si>
  <si>
    <t>Evaluación de habilidades, destrezas y conocimientos de la función policial</t>
  </si>
  <si>
    <t>Evaluar las habilidades, destrezas y conocimientos de la función policial</t>
  </si>
  <si>
    <t>Cumplir con los lineamientos del SNSP.</t>
  </si>
  <si>
    <t>50 elementos</t>
  </si>
  <si>
    <t>Establecer Modelo de Seguridad Pública</t>
  </si>
  <si>
    <t>Modernizar los procedimientos y equipamiento</t>
  </si>
  <si>
    <t>Capacitar a los agentes de seguridad  pública de manera continua e incluir teoria de género, en coordinación con Gobierno del Estado</t>
  </si>
  <si>
    <t>Criminalística Policial</t>
  </si>
  <si>
    <t>Capacitación en Criminalística Policial</t>
  </si>
  <si>
    <t>Capacitar a los elementos en la materia de Criminalística Policial.</t>
  </si>
  <si>
    <t>15 elementos</t>
  </si>
  <si>
    <t>Reacción a la Emboscada</t>
  </si>
  <si>
    <t>Capacitación sobre Reacción a la Emboscada</t>
  </si>
  <si>
    <t>Capacitar a los elementos ante situaciones de emboscada.</t>
  </si>
  <si>
    <t>Síntesis y Redacción de Actas Policiales</t>
  </si>
  <si>
    <t xml:space="preserve">Capacitación de los elementos en la síntesis y redacción de actas policiales. </t>
  </si>
  <si>
    <t>Preparar a los elementos en aspectos de síntesis y redacción</t>
  </si>
  <si>
    <t>Evaluar el desempeño de los policías considerando estimlos y sanciones debidamente reglamentados</t>
  </si>
  <si>
    <t>Análisis y Estadística de Mapas Geo delictivos</t>
  </si>
  <si>
    <t>Preparar a los elementos en la materia de Análisis y Estadística de Mapas Geo delictivos</t>
  </si>
  <si>
    <t>Curso para Grupos Tácticos Especiales (SWAT)</t>
  </si>
  <si>
    <t>Capacitación para Grupos Tácticos Especiales</t>
  </si>
  <si>
    <t>Reentrenamiento de grupos especiales</t>
  </si>
  <si>
    <t>Renovar equipamiento</t>
  </si>
  <si>
    <t>EQUIPAMIENTO</t>
  </si>
  <si>
    <t>Camisolas</t>
  </si>
  <si>
    <t>Compra de uniformes para el personal operativo</t>
  </si>
  <si>
    <t>Dotar de uniformes al personal operativo</t>
  </si>
  <si>
    <t>2400 piezas</t>
  </si>
  <si>
    <t>Pantalón</t>
  </si>
  <si>
    <t>Botas</t>
  </si>
  <si>
    <t>1200 piezas</t>
  </si>
  <si>
    <t>Insignias y Divisas</t>
  </si>
  <si>
    <t>Chamarra</t>
  </si>
  <si>
    <t>Casco</t>
  </si>
  <si>
    <t>Compra de equipamiento para el personal operativo</t>
  </si>
  <si>
    <t>50 piezas</t>
  </si>
  <si>
    <t>Guantes</t>
  </si>
  <si>
    <t>Mochila Operativa</t>
  </si>
  <si>
    <t>Dotar de equipamiento al personal operativo</t>
  </si>
  <si>
    <t>Chaleco Balístico IIIA con dos placas balísticas para Escalarlo a Nivel IV</t>
  </si>
  <si>
    <t>100 Chalecos</t>
  </si>
  <si>
    <t>Camioneta tipo Pick Up Doble Cabina</t>
  </si>
  <si>
    <t>7 Pick up doble cabina</t>
  </si>
  <si>
    <t>Munición arma corta</t>
  </si>
  <si>
    <t>Compra de Municiones</t>
  </si>
  <si>
    <t>Dotar de municiones al personal operativo</t>
  </si>
  <si>
    <t>100,000 municiones</t>
  </si>
  <si>
    <t>Munición arma larga</t>
  </si>
  <si>
    <t>Contar con una policía mas agil</t>
  </si>
  <si>
    <t>implementar un plan gradual de reingenieria operaltiva</t>
  </si>
  <si>
    <t>INFRAESTRUCTURA</t>
  </si>
  <si>
    <t>Subcomandancia de Policía</t>
  </si>
  <si>
    <t>Construcción de inmueble.</t>
  </si>
  <si>
    <t>Construir de un inmueble</t>
  </si>
  <si>
    <t>1 inmueble</t>
  </si>
  <si>
    <t>Mejoras a Instalaciones de Policía</t>
  </si>
  <si>
    <t>Remodelación de las instalaciones</t>
  </si>
  <si>
    <t>Remodelar las instalaciones</t>
  </si>
  <si>
    <t>1 mejora</t>
  </si>
  <si>
    <t>Refacciones</t>
  </si>
  <si>
    <t>Adquisición de baterias para radio portatil motorola tipo 1.5 modelo xts2250</t>
  </si>
  <si>
    <t>Reponer las baterias con vida útil casi nula</t>
  </si>
  <si>
    <t>Antenas para radio móvil motorola tipo 1.5 modelo xtl2500</t>
  </si>
  <si>
    <t>Reposición por robo o dañadas</t>
  </si>
  <si>
    <t>Radio Portátil</t>
  </si>
  <si>
    <t>Adquisición de radios portatiles tipo 1.5 modelo xts2250</t>
  </si>
  <si>
    <t>Dotar a los nuevos elementos egresados de academia de policia</t>
  </si>
  <si>
    <t>Radio Movil</t>
  </si>
  <si>
    <t>Adquisición de radios móviles tipo 1.5 modelo xts2500</t>
  </si>
  <si>
    <t>ompletar el equipamiento de comunicación del padrón vehícular</t>
  </si>
  <si>
    <t>Sistema Estadístico de Relación de Datos</t>
  </si>
  <si>
    <t>sistema para eficientar la operatividad de la DSPM</t>
  </si>
  <si>
    <t>realizar informes con la informacion que alimenta la base de datos de la DSPM</t>
  </si>
  <si>
    <t>PREVENCIÓN</t>
  </si>
  <si>
    <t xml:space="preserve">Implementar el modelo de Seguridad Pública y Civilidad Democrática </t>
  </si>
  <si>
    <t>CULTURA DE LA LEGALIDAD</t>
  </si>
  <si>
    <t>Observatorio de seguridad y gobernanza urbana</t>
  </si>
  <si>
    <t>Fomentar el monitoreo y seguimiento de las politicas publicas de prevencion social basado en uno ya existente</t>
  </si>
  <si>
    <t xml:space="preserve">Fortalecer el obervatorio ciudadano de seguridad </t>
  </si>
  <si>
    <t>observatorio beneficiado / observatorio meta</t>
  </si>
  <si>
    <t xml:space="preserve">Desarrollo Humano y Equidad </t>
  </si>
  <si>
    <t>Impulsar y apoyar la aplicación  de las politicas públicas, estrategias y acciones dirigidas al desarrollo de las mujeres del municipio a fin de lograr su plena participación</t>
  </si>
  <si>
    <t>Promover en forma amplia en los sectores sociales del municipio la inclusión y el desarrollo de la perspectiva de género</t>
  </si>
  <si>
    <t xml:space="preserve"> Programa  integral de prevención de la violencia contra las mujeres.</t>
  </si>
  <si>
    <t>Prevenir la violencia contra las mujeres.</t>
  </si>
  <si>
    <t>mujeres beneficiadas/mujeres meta</t>
  </si>
  <si>
    <t>Consejos o Comités Municipales de Participación Ciudadana en Seguridad.</t>
  </si>
  <si>
    <t>omentar la participacion ciudadana en materia de seguridad y prevencion socialde la violencia y la delincuencia</t>
  </si>
  <si>
    <t>fortalecer el comité de participacion ciudadana</t>
  </si>
  <si>
    <t>comite beneficiado / comité meta</t>
  </si>
  <si>
    <t>Calidad Humana y Servicios Públicos</t>
  </si>
  <si>
    <t xml:space="preserve">Contar con planes de desarrollo comunictario para la atención de zonas prioritarias </t>
  </si>
  <si>
    <t>Fomentar la participación social en los procesos del desarrollo urbano y social</t>
  </si>
  <si>
    <t>Promotores comunitarios para la cohesión y la participación ciudadana</t>
  </si>
  <si>
    <t>promotores comunitarios para promocion social para vincular, dar seguimiento y fomentar la participacion de las comunidades en los proyectos de prevencion social y participacion ciudadana</t>
  </si>
  <si>
    <t>Formacion y vinculacion activa de promotores comunitarios en labores de promocion social, centradas en la interaccion con los vecinos y autoridades para brindar servicio a la comunidad</t>
  </si>
  <si>
    <t>Promotores realizados / promotores meta</t>
  </si>
  <si>
    <t>Mejorar la Convivencia entre Elementos de la Policía</t>
  </si>
  <si>
    <t>Aplicar estrategias para mejorar la convivencia, utilizando en menor medida la fuerza policial</t>
  </si>
  <si>
    <t>Reactivación de jóvenes en barrios</t>
  </si>
  <si>
    <t>Programa encaminado a integrar y convertir en agentes de cambio a jóvenes que se encuentran desempleados y sin estudiar</t>
  </si>
  <si>
    <t xml:space="preserve"> Integrar y convertir en agentes de cambio a jóvenes que se encuentran desempleados y sin estudiar</t>
  </si>
  <si>
    <t>Jóvenes beneficiados / Jóvenes meta</t>
  </si>
  <si>
    <t>Impulsar la Cultura de la Legalidad para Fortalecer la Sana Convivencia</t>
  </si>
  <si>
    <t>Coordinar programas que promuevan el conocimiento y respeto de las leyes</t>
  </si>
  <si>
    <t>Campaña de concientización "Pasa las llaves"</t>
  </si>
  <si>
    <t>Campaña para generar en los jovenes conciencia de los riesgos del consumo del alcohol al conducir vehiculos (continuidad)</t>
  </si>
  <si>
    <t>Campaña para generar en los jovenes conciencia de los riesgos del consumo del alcohol al conducir vehiculos</t>
  </si>
  <si>
    <t>jovenes beneficiados / jovenes meta</t>
  </si>
  <si>
    <t>Impulsar politicas públicas a favor de grupos prioritarios en situación vulnerable</t>
  </si>
  <si>
    <t>Reforzar las acciones para mejorar la situación social y económica para las personas en condiciones de vulnerabilidad</t>
  </si>
  <si>
    <t>Escuela de tarea Padres e hijos</t>
  </si>
  <si>
    <t>Brindar  capacitación a los padres en el apoyo a la escuela de sus hijos.</t>
  </si>
  <si>
    <t>familias beneficiadas/ familias meta</t>
  </si>
  <si>
    <t>Tener esquemas de educación integral</t>
  </si>
  <si>
    <t>Fortalecer la educación bajo un esquema que incluya la nutrición, el arte, la cultura, el esparcimiento, el deporte, medio ambiente, el cuidado del agua y cultura por la paz</t>
  </si>
  <si>
    <t>Organizar un programa de impulso a la creación de clubes infantiles y juveniles donde se  promueva el arte y la cultura</t>
  </si>
  <si>
    <t>Continuidad a Orquesta</t>
  </si>
  <si>
    <t>Continuidad a redes de orquestas musicales para generar en la niñez agentes de cambio social positivo y promotores de la convivencia pacífica</t>
  </si>
  <si>
    <t>Dar continuidad al programa de impulso a la creación de clubes infantiles y juveniles donde se promueva el arte y la cultura</t>
  </si>
  <si>
    <t>redes de orquestas  / redes de orquestas meta</t>
  </si>
  <si>
    <t>Proyecto de aplicación función parental</t>
  </si>
  <si>
    <t xml:space="preserve">Brindar apoyo a las familias en materia de comunicación con sus tutores </t>
  </si>
  <si>
    <t>Estrategias de prevención entre las juventudes a través del deporte</t>
  </si>
  <si>
    <t>Estrategias de prevención entre las juventudes a través de las artes y el deporte</t>
  </si>
  <si>
    <t>Crear estrategias de prevención entre las juventudes a través del deporte</t>
  </si>
  <si>
    <t>Promover e impulsar la participación ciudadana a través de la cultura y el deporte en coordinción con los grupos de la sociedad civil</t>
  </si>
  <si>
    <t>Una niñez libre de violencia</t>
  </si>
  <si>
    <t>Programa de valores, cultura de la legalidad y prencion a través de clases de teatro</t>
  </si>
  <si>
    <t xml:space="preserve">Fomentar los valores, cultura de la legalidad y prevencion a través de clases de teatro </t>
  </si>
  <si>
    <t>niños beneficiados / niños meta</t>
  </si>
  <si>
    <t>Generar oportunidades de superación y desarrollo para la nuñez y juventud</t>
  </si>
  <si>
    <t xml:space="preserve">Establecer un programa que impulse el hábito y el interés por la lectura en todos los sectores sociales del municipio </t>
  </si>
  <si>
    <t>Leer para prevenir</t>
  </si>
  <si>
    <t>Continuidad al programa de talleres de lectura enfocados a la prevencion de la violencia y la delincuencia</t>
  </si>
  <si>
    <t>Talleres realizados/ talleres meta</t>
  </si>
  <si>
    <t>ADMINISTRATIVO</t>
  </si>
  <si>
    <t xml:space="preserve">Dignificar y ofrecer una mejor calidad de vida al personal de la Dirección de Seguridad Pública </t>
  </si>
  <si>
    <t>Mejorar las condiciones laborales y promover el reconocimiento social a la labor que desempeñan</t>
  </si>
  <si>
    <t>Ampliar el esquema de prestaciones</t>
  </si>
  <si>
    <t>Becas para policías</t>
  </si>
  <si>
    <t>Otorgamiento de becas a policias que cursan estudios de bachillerato ó técnico superior, licenciatura, maestría o doctorado</t>
  </si>
  <si>
    <t>Elevar los niveles de escolaridad</t>
  </si>
  <si>
    <t xml:space="preserve">beca/50 </t>
  </si>
  <si>
    <t>Ofrecer premios sobre la base del desempeño, promoviendo el reconocimiento social</t>
  </si>
  <si>
    <t>DIGNIFICACIÓN Y MEJORA DE CALIDAD DE VIDA</t>
  </si>
  <si>
    <t>Recompensas por misiones cumplidas</t>
  </si>
  <si>
    <t xml:space="preserve">Otorgar beneficios y estimulos a los policias en activo </t>
  </si>
  <si>
    <t xml:space="preserve">Reconocer, motivar e incentivar la labor diaria del policía  </t>
  </si>
  <si>
    <t>bono/333</t>
  </si>
  <si>
    <t>Recompensas por alto desempeño</t>
  </si>
  <si>
    <t>Otorgar estimulos economicos a policias activos que realizan detenciones de alto impacto y/o que pongan en riesgo su vida, asi  como por acciones extraordinarias en beneficio de la comunidad</t>
  </si>
  <si>
    <t xml:space="preserve">Reconocer que las circunstancias del trabajo a las que se enfrentan los policías, representan mayores riesgos y exigencias que los que enfrentan los demas servidores públicos </t>
  </si>
  <si>
    <t>Establecer apoyos para los familiares</t>
  </si>
  <si>
    <t>Mejora a las instalaciones dedicadas ala convivencia de policias y sus familias</t>
  </si>
  <si>
    <t>Equipamiento del Centro de Desarrollo Integral Policial (CEDIPOL)</t>
  </si>
  <si>
    <t>Equipar el Centro de Desarrollo Integral Policial</t>
  </si>
  <si>
    <t>Indemnizaciones</t>
  </si>
  <si>
    <t>Indemizaciones del personmal separado del servicio por incumplimiento a los requisios de permanencia en materia de control de confianza</t>
  </si>
  <si>
    <t>Cumplir con la reglamentación</t>
  </si>
  <si>
    <t>EVALUACIÓN DE HABILIDADES, DESTREZAS Y CONOCIMIENTOS DE LA FUNCIÓN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</si>
</sst>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b/>
      <sz val="24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-0.2499465926084170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4659260841701"/>
        <bgColor rgb="FF000000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5" borderId="0"/>
    <xf numFmtId="0" fontId="17" fillId="5" borderId="16">
      <alignment horizontal="center" vertical="center"/>
    </xf>
    <xf numFmtId="44" fontId="18" fillId="0" borderId="0" applyFont="0" applyFill="0" applyBorder="0" applyAlignment="0" applyProtection="0"/>
    <xf numFmtId="0" fontId="1" fillId="6" borderId="0"/>
    <xf numFmtId="0" fontId="1" fillId="7" borderId="0"/>
    <xf numFmtId="0" fontId="19" fillId="0" borderId="0"/>
    <xf numFmtId="0" fontId="19" fillId="0" borderId="0"/>
    <xf numFmtId="0" fontId="1" fillId="8" borderId="0"/>
    <xf numFmtId="0" fontId="20" fillId="5" borderId="17">
      <alignment horizontal="center" vertical="center"/>
    </xf>
    <xf numFmtId="0" fontId="21" fillId="9" borderId="17">
      <alignment horizontal="center" vertical="center"/>
    </xf>
    <xf numFmtId="0" fontId="1" fillId="10" borderId="0"/>
  </cellStyleXfs>
  <cellXfs count="61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/>
    <xf numFmtId="44" fontId="3" fillId="0" borderId="0" xfId="1" applyFont="1" applyFill="1" applyBorder="1" applyAlignment="1">
      <alignment horizontal="center" vertical="center" wrapText="1"/>
    </xf>
    <xf numFmtId="44" fontId="10" fillId="0" borderId="6" xfId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44" fontId="12" fillId="4" borderId="7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4" fontId="13" fillId="0" borderId="9" xfId="1" applyFont="1" applyFill="1" applyBorder="1" applyAlignment="1" applyProtection="1">
      <alignment horizontal="center" vertical="center" wrapText="1"/>
      <protection locked="0"/>
    </xf>
    <xf numFmtId="44" fontId="13" fillId="0" borderId="9" xfId="1" applyFont="1" applyFill="1" applyBorder="1" applyAlignment="1">
      <alignment horizontal="center" vertical="center" wrapText="1"/>
    </xf>
    <xf numFmtId="44" fontId="3" fillId="0" borderId="9" xfId="1" applyFont="1" applyFill="1" applyBorder="1" applyAlignment="1">
      <alignment horizontal="center" vertical="center" wrapText="1"/>
    </xf>
    <xf numFmtId="44" fontId="13" fillId="0" borderId="10" xfId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4" fontId="13" fillId="0" borderId="12" xfId="1" applyFont="1" applyFill="1" applyBorder="1" applyAlignment="1">
      <alignment horizontal="center" vertical="center" wrapText="1"/>
    </xf>
    <xf numFmtId="44" fontId="13" fillId="0" borderId="13" xfId="1" applyFont="1" applyFill="1" applyBorder="1" applyAlignment="1">
      <alignment horizontal="center" vertical="center" wrapText="1"/>
    </xf>
    <xf numFmtId="44" fontId="3" fillId="0" borderId="12" xfId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4" fontId="13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4" fontId="1" fillId="0" borderId="12" xfId="1" applyFont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4" fontId="1" fillId="0" borderId="13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44" fontId="1" fillId="0" borderId="12" xfId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44" fontId="1" fillId="0" borderId="13" xfId="1" applyFont="1" applyFill="1" applyBorder="1" applyAlignment="1">
      <alignment horizontal="center" vertical="center" wrapText="1"/>
    </xf>
    <xf numFmtId="44" fontId="3" fillId="0" borderId="13" xfId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4" fontId="3" fillId="0" borderId="14" xfId="1" applyFont="1" applyFill="1" applyBorder="1" applyAlignment="1">
      <alignment horizontal="center" vertical="center" wrapText="1"/>
    </xf>
    <xf numFmtId="44" fontId="3" fillId="0" borderId="15" xfId="1" applyFont="1" applyFill="1" applyBorder="1" applyAlignment="1">
      <alignment horizontal="center" vertical="center" wrapText="1"/>
    </xf>
    <xf numFmtId="44" fontId="14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1762204</xdr:colOff>
      <xdr:row>0</xdr:row>
      <xdr:rowOff>123824</xdr:rowOff>
    </xdr:from>
    <xdr:to>
      <xdr:col>15</xdr:col>
      <xdr:colOff>167753</xdr:colOff>
      <xdr:row>6</xdr:row>
      <xdr:rowOff>161925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08804" y="123824"/>
          <a:ext cx="2005999" cy="13144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294410</xdr:colOff>
      <xdr:row>0</xdr:row>
      <xdr:rowOff>69272</xdr:rowOff>
    </xdr:from>
    <xdr:to>
      <xdr:col>2</xdr:col>
      <xdr:colOff>1801091</xdr:colOff>
      <xdr:row>6</xdr:row>
      <xdr:rowOff>166852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61260" y="69272"/>
          <a:ext cx="1506681" cy="137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61"/>
  <sheetViews>
    <sheetView tabSelected="1" topLeftCell="G1" zoomScale="70" zoomScaleNormal="70" workbookViewId="0">
      <pane ySplit="10" topLeftCell="A46" activePane="bottomLeft" state="frozen"/>
      <selection activeCell="A10" sqref="A10"/>
      <selection pane="bottomLeft" activeCell="H61" sqref="H61"/>
    </sheetView>
  </sheetViews>
  <sheetFormatPr baseColWidth="10" defaultColWidth="11.42578125" defaultRowHeight="15" x14ac:dyDescent="0.25"/>
  <cols>
    <col min="1" max="1" width="4.7109375" style="1" customWidth="1"/>
    <col min="2" max="2" width="17.28515625" style="8" bestFit="1" customWidth="1"/>
    <col min="3" max="3" width="30.42578125" style="1" bestFit="1" customWidth="1"/>
    <col min="4" max="4" width="35.85546875" style="1" bestFit="1" customWidth="1"/>
    <col min="5" max="5" width="37.5703125" style="1" bestFit="1" customWidth="1"/>
    <col min="6" max="6" width="64.85546875" style="1" bestFit="1" customWidth="1"/>
    <col min="7" max="7" width="29.7109375" style="1" customWidth="1"/>
    <col min="8" max="8" width="51" style="1" customWidth="1"/>
    <col min="9" max="9" width="58.85546875" style="1" customWidth="1"/>
    <col min="10" max="10" width="41.28515625" style="1" bestFit="1" customWidth="1"/>
    <col min="11" max="11" width="29" style="1" customWidth="1"/>
    <col min="12" max="12" width="28.140625" style="10" bestFit="1" customWidth="1"/>
    <col min="13" max="13" width="20.42578125" style="10" bestFit="1" customWidth="1"/>
    <col min="14" max="15" width="27" style="10" customWidth="1"/>
    <col min="16" max="16" width="28.140625" style="10" bestFit="1" customWidth="1"/>
    <col min="17" max="17" width="12.7109375" style="1" bestFit="1" customWidth="1"/>
    <col min="18" max="16384" width="11.42578125" style="1"/>
  </cols>
  <sheetData>
    <row r="2" spans="1:16" ht="23.25" x14ac:dyDescent="0.25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4" spans="1:16" s="2" customFormat="1" ht="15.75" thickBot="1" x14ac:dyDescent="0.3">
      <c r="B4" s="3"/>
      <c r="L4" s="4"/>
      <c r="M4" s="5"/>
      <c r="N4" s="5"/>
      <c r="O4" s="4"/>
      <c r="P4" s="4"/>
    </row>
    <row r="5" spans="1:16" s="2" customFormat="1" ht="15.75" thickBot="1" x14ac:dyDescent="0.3">
      <c r="B5" s="3"/>
      <c r="H5" s="53" t="s">
        <v>1</v>
      </c>
      <c r="I5" s="54"/>
      <c r="L5" s="4"/>
      <c r="M5" s="5"/>
      <c r="N5" s="5"/>
      <c r="O5" s="4"/>
      <c r="P5" s="4"/>
    </row>
    <row r="6" spans="1:16" s="2" customFormat="1" ht="15.75" x14ac:dyDescent="0.25">
      <c r="B6" s="3"/>
      <c r="G6" s="6" t="s">
        <v>2</v>
      </c>
      <c r="H6" s="55" t="s">
        <v>3</v>
      </c>
      <c r="I6" s="56"/>
      <c r="J6" s="56"/>
      <c r="K6" s="56"/>
      <c r="L6" s="4"/>
      <c r="M6" s="5"/>
      <c r="N6" s="5"/>
      <c r="O6" s="4"/>
      <c r="P6" s="4"/>
    </row>
    <row r="7" spans="1:16" s="2" customFormat="1" ht="15.75" x14ac:dyDescent="0.25">
      <c r="B7" s="3"/>
      <c r="G7" s="6" t="s">
        <v>4</v>
      </c>
      <c r="H7" s="57" t="s">
        <v>5</v>
      </c>
      <c r="I7" s="57"/>
      <c r="J7" s="7"/>
      <c r="K7" s="7"/>
      <c r="L7" s="4"/>
      <c r="M7" s="5"/>
      <c r="N7" s="5"/>
      <c r="O7" s="4"/>
      <c r="P7" s="4"/>
    </row>
    <row r="8" spans="1:16" s="2" customFormat="1" ht="15.75" thickBot="1" x14ac:dyDescent="0.3">
      <c r="B8" s="3"/>
      <c r="L8" s="4"/>
      <c r="M8" s="5"/>
      <c r="N8" s="5"/>
      <c r="O8" s="4"/>
      <c r="P8" s="4"/>
    </row>
    <row r="9" spans="1:16" ht="32.25" customHeight="1" thickBot="1" x14ac:dyDescent="0.3">
      <c r="C9" s="58" t="s">
        <v>6</v>
      </c>
      <c r="D9" s="59"/>
      <c r="E9" s="59"/>
      <c r="F9" s="59"/>
      <c r="G9" s="60"/>
      <c r="H9" s="9" t="s">
        <v>7</v>
      </c>
      <c r="J9" s="1" t="s">
        <v>8</v>
      </c>
      <c r="O9" s="11"/>
      <c r="P9" s="11"/>
    </row>
    <row r="10" spans="1:16" ht="32.25" customHeight="1" thickBot="1" x14ac:dyDescent="0.3">
      <c r="B10" s="12" t="s">
        <v>9</v>
      </c>
      <c r="C10" s="13" t="s">
        <v>10</v>
      </c>
      <c r="D10" s="13" t="s">
        <v>11</v>
      </c>
      <c r="E10" s="13" t="s">
        <v>12</v>
      </c>
      <c r="F10" s="13" t="s">
        <v>13</v>
      </c>
      <c r="G10" s="13" t="s">
        <v>14</v>
      </c>
      <c r="H10" s="13" t="s">
        <v>15</v>
      </c>
      <c r="I10" s="13" t="s">
        <v>16</v>
      </c>
      <c r="J10" s="13" t="s">
        <v>17</v>
      </c>
      <c r="K10" s="13" t="s">
        <v>18</v>
      </c>
      <c r="L10" s="14" t="s">
        <v>19</v>
      </c>
      <c r="M10" s="14" t="s">
        <v>20</v>
      </c>
      <c r="N10" s="14" t="s">
        <v>21</v>
      </c>
      <c r="O10" s="14" t="s">
        <v>22</v>
      </c>
      <c r="P10" s="14" t="s">
        <v>23</v>
      </c>
    </row>
    <row r="11" spans="1:16" ht="56.25" customHeight="1" x14ac:dyDescent="0.25">
      <c r="A11" s="15">
        <v>1</v>
      </c>
      <c r="B11" s="16" t="s">
        <v>24</v>
      </c>
      <c r="C11" s="17" t="s">
        <v>25</v>
      </c>
      <c r="D11" s="17" t="s">
        <v>26</v>
      </c>
      <c r="E11" s="17" t="s">
        <v>27</v>
      </c>
      <c r="F11" s="18" t="s">
        <v>28</v>
      </c>
      <c r="G11" s="17" t="s">
        <v>29</v>
      </c>
      <c r="H11" s="17" t="s">
        <v>30</v>
      </c>
      <c r="I11" s="17" t="s">
        <v>31</v>
      </c>
      <c r="J11" s="17" t="s">
        <v>32</v>
      </c>
      <c r="K11" s="17" t="s">
        <v>33</v>
      </c>
      <c r="L11" s="19">
        <v>50000</v>
      </c>
      <c r="M11" s="20">
        <v>0</v>
      </c>
      <c r="N11" s="20"/>
      <c r="O11" s="21">
        <v>0</v>
      </c>
      <c r="P11" s="22">
        <v>50000</v>
      </c>
    </row>
    <row r="12" spans="1:16" ht="54.75" customHeight="1" x14ac:dyDescent="0.25">
      <c r="A12" s="23">
        <v>2</v>
      </c>
      <c r="B12" s="24" t="s">
        <v>24</v>
      </c>
      <c r="C12" s="25" t="s">
        <v>25</v>
      </c>
      <c r="D12" s="25" t="s">
        <v>34</v>
      </c>
      <c r="E12" s="25" t="s">
        <v>35</v>
      </c>
      <c r="F12" s="25" t="s">
        <v>36</v>
      </c>
      <c r="G12" s="25" t="s">
        <v>29</v>
      </c>
      <c r="H12" s="25" t="s">
        <v>37</v>
      </c>
      <c r="I12" s="25" t="s">
        <v>38</v>
      </c>
      <c r="J12" s="25" t="s">
        <v>39</v>
      </c>
      <c r="K12" s="25" t="s">
        <v>40</v>
      </c>
      <c r="L12" s="26">
        <v>24999.99</v>
      </c>
      <c r="M12" s="26">
        <v>0</v>
      </c>
      <c r="N12" s="26"/>
      <c r="O12" s="26">
        <v>0</v>
      </c>
      <c r="P12" s="27">
        <v>24999.99</v>
      </c>
    </row>
    <row r="13" spans="1:16" ht="57" customHeight="1" x14ac:dyDescent="0.25">
      <c r="A13" s="23">
        <v>3</v>
      </c>
      <c r="B13" s="24" t="s">
        <v>24</v>
      </c>
      <c r="C13" s="25" t="s">
        <v>25</v>
      </c>
      <c r="D13" s="25" t="s">
        <v>26</v>
      </c>
      <c r="E13" s="25" t="s">
        <v>27</v>
      </c>
      <c r="F13" s="25" t="s">
        <v>36</v>
      </c>
      <c r="G13" s="25" t="s">
        <v>29</v>
      </c>
      <c r="H13" s="25" t="s">
        <v>41</v>
      </c>
      <c r="I13" s="25" t="s">
        <v>42</v>
      </c>
      <c r="J13" s="25" t="s">
        <v>43</v>
      </c>
      <c r="K13" s="25" t="s">
        <v>40</v>
      </c>
      <c r="L13" s="26">
        <v>24999.99</v>
      </c>
      <c r="M13" s="26">
        <v>0</v>
      </c>
      <c r="N13" s="26"/>
      <c r="O13" s="28">
        <v>0</v>
      </c>
      <c r="P13" s="27">
        <v>24999.99</v>
      </c>
    </row>
    <row r="14" spans="1:16" ht="70.5" customHeight="1" x14ac:dyDescent="0.25">
      <c r="A14" s="23">
        <v>4</v>
      </c>
      <c r="B14" s="24" t="s">
        <v>24</v>
      </c>
      <c r="C14" s="29" t="s">
        <v>25</v>
      </c>
      <c r="D14" s="25" t="s">
        <v>26</v>
      </c>
      <c r="E14" s="29" t="s">
        <v>27</v>
      </c>
      <c r="F14" s="25" t="s">
        <v>36</v>
      </c>
      <c r="G14" s="25" t="s">
        <v>29</v>
      </c>
      <c r="H14" s="25" t="s">
        <v>44</v>
      </c>
      <c r="I14" s="25" t="s">
        <v>45</v>
      </c>
      <c r="J14" s="25" t="s">
        <v>46</v>
      </c>
      <c r="K14" s="25" t="s">
        <v>40</v>
      </c>
      <c r="L14" s="26">
        <v>24999.99</v>
      </c>
      <c r="M14" s="26">
        <v>0</v>
      </c>
      <c r="N14" s="26"/>
      <c r="O14" s="28">
        <v>0</v>
      </c>
      <c r="P14" s="27">
        <v>24999.99</v>
      </c>
    </row>
    <row r="15" spans="1:16" ht="45" x14ac:dyDescent="0.25">
      <c r="A15" s="23">
        <v>5</v>
      </c>
      <c r="B15" s="24" t="s">
        <v>24</v>
      </c>
      <c r="C15" s="29" t="s">
        <v>25</v>
      </c>
      <c r="D15" s="25" t="s">
        <v>26</v>
      </c>
      <c r="E15" s="29" t="s">
        <v>27</v>
      </c>
      <c r="F15" s="29" t="s">
        <v>47</v>
      </c>
      <c r="G15" s="29" t="s">
        <v>29</v>
      </c>
      <c r="H15" s="25" t="s">
        <v>48</v>
      </c>
      <c r="I15" s="25" t="s">
        <v>48</v>
      </c>
      <c r="J15" s="25" t="s">
        <v>49</v>
      </c>
      <c r="K15" s="25" t="s">
        <v>40</v>
      </c>
      <c r="L15" s="26">
        <v>24999.99</v>
      </c>
      <c r="M15" s="26">
        <v>0</v>
      </c>
      <c r="N15" s="26"/>
      <c r="O15" s="26">
        <v>0</v>
      </c>
      <c r="P15" s="27">
        <v>24999.99</v>
      </c>
    </row>
    <row r="16" spans="1:16" ht="54.75" customHeight="1" x14ac:dyDescent="0.25">
      <c r="A16" s="23">
        <v>6</v>
      </c>
      <c r="B16" s="24" t="s">
        <v>24</v>
      </c>
      <c r="C16" s="29" t="s">
        <v>25</v>
      </c>
      <c r="D16" s="25" t="s">
        <v>26</v>
      </c>
      <c r="E16" s="29" t="s">
        <v>27</v>
      </c>
      <c r="F16" s="25" t="s">
        <v>36</v>
      </c>
      <c r="G16" s="29" t="s">
        <v>29</v>
      </c>
      <c r="H16" s="25" t="s">
        <v>50</v>
      </c>
      <c r="I16" s="29" t="s">
        <v>51</v>
      </c>
      <c r="J16" s="29" t="s">
        <v>52</v>
      </c>
      <c r="K16" s="29" t="s">
        <v>40</v>
      </c>
      <c r="L16" s="26">
        <v>49999.95</v>
      </c>
      <c r="M16" s="26">
        <v>0</v>
      </c>
      <c r="N16" s="26"/>
      <c r="O16" s="26">
        <v>0</v>
      </c>
      <c r="P16" s="27">
        <v>49999.95</v>
      </c>
    </row>
    <row r="17" spans="1:17" ht="45" customHeight="1" x14ac:dyDescent="0.25">
      <c r="A17" s="23">
        <v>7</v>
      </c>
      <c r="B17" s="24" t="s">
        <v>24</v>
      </c>
      <c r="C17" s="25" t="s">
        <v>25</v>
      </c>
      <c r="D17" s="25" t="s">
        <v>26</v>
      </c>
      <c r="E17" s="25" t="s">
        <v>35</v>
      </c>
      <c r="F17" s="25" t="s">
        <v>53</v>
      </c>
      <c r="G17" s="25" t="s">
        <v>54</v>
      </c>
      <c r="H17" s="25" t="s">
        <v>55</v>
      </c>
      <c r="I17" s="25" t="s">
        <v>56</v>
      </c>
      <c r="J17" s="25" t="s">
        <v>57</v>
      </c>
      <c r="K17" s="25" t="s">
        <v>58</v>
      </c>
      <c r="L17" s="26">
        <v>2130000</v>
      </c>
      <c r="M17" s="26">
        <v>0</v>
      </c>
      <c r="N17" s="26"/>
      <c r="O17" s="28">
        <v>0</v>
      </c>
      <c r="P17" s="27">
        <v>2130000</v>
      </c>
    </row>
    <row r="18" spans="1:17" ht="42" customHeight="1" x14ac:dyDescent="0.25">
      <c r="A18" s="23">
        <v>8</v>
      </c>
      <c r="B18" s="24" t="s">
        <v>24</v>
      </c>
      <c r="C18" s="25" t="s">
        <v>25</v>
      </c>
      <c r="D18" s="25" t="s">
        <v>26</v>
      </c>
      <c r="E18" s="25" t="s">
        <v>35</v>
      </c>
      <c r="F18" s="25" t="s">
        <v>53</v>
      </c>
      <c r="G18" s="25" t="s">
        <v>54</v>
      </c>
      <c r="H18" s="25" t="s">
        <v>59</v>
      </c>
      <c r="I18" s="25" t="s">
        <v>56</v>
      </c>
      <c r="J18" s="25" t="s">
        <v>57</v>
      </c>
      <c r="K18" s="25" t="s">
        <v>58</v>
      </c>
      <c r="L18" s="26">
        <v>2130000</v>
      </c>
      <c r="M18" s="26">
        <v>0</v>
      </c>
      <c r="N18" s="26"/>
      <c r="O18" s="28">
        <v>0</v>
      </c>
      <c r="P18" s="27">
        <v>2130000</v>
      </c>
    </row>
    <row r="19" spans="1:17" ht="43.5" customHeight="1" x14ac:dyDescent="0.25">
      <c r="A19" s="23">
        <v>9</v>
      </c>
      <c r="B19" s="24" t="s">
        <v>24</v>
      </c>
      <c r="C19" s="29" t="s">
        <v>25</v>
      </c>
      <c r="D19" s="25" t="s">
        <v>26</v>
      </c>
      <c r="E19" s="29" t="s">
        <v>35</v>
      </c>
      <c r="F19" s="29" t="s">
        <v>53</v>
      </c>
      <c r="G19" s="25" t="s">
        <v>54</v>
      </c>
      <c r="H19" s="25" t="s">
        <v>60</v>
      </c>
      <c r="I19" s="25" t="s">
        <v>56</v>
      </c>
      <c r="J19" s="25" t="s">
        <v>57</v>
      </c>
      <c r="K19" s="25" t="s">
        <v>61</v>
      </c>
      <c r="L19" s="26">
        <v>1065000</v>
      </c>
      <c r="M19" s="26">
        <v>0</v>
      </c>
      <c r="N19" s="26"/>
      <c r="O19" s="28">
        <v>0</v>
      </c>
      <c r="P19" s="27">
        <v>1065000</v>
      </c>
    </row>
    <row r="20" spans="1:17" ht="42" customHeight="1" x14ac:dyDescent="0.25">
      <c r="A20" s="23">
        <v>10</v>
      </c>
      <c r="B20" s="24" t="s">
        <v>24</v>
      </c>
      <c r="C20" s="29" t="s">
        <v>25</v>
      </c>
      <c r="D20" s="25" t="s">
        <v>26</v>
      </c>
      <c r="E20" s="29" t="s">
        <v>35</v>
      </c>
      <c r="F20" s="29" t="s">
        <v>53</v>
      </c>
      <c r="G20" s="29" t="s">
        <v>54</v>
      </c>
      <c r="H20" s="25" t="s">
        <v>62</v>
      </c>
      <c r="I20" s="25" t="s">
        <v>56</v>
      </c>
      <c r="J20" s="25" t="s">
        <v>57</v>
      </c>
      <c r="K20" s="29" t="s">
        <v>58</v>
      </c>
      <c r="L20" s="26">
        <v>1257984</v>
      </c>
      <c r="M20" s="26">
        <v>0</v>
      </c>
      <c r="N20" s="26"/>
      <c r="O20" s="26">
        <v>0</v>
      </c>
      <c r="P20" s="27">
        <v>1257984</v>
      </c>
    </row>
    <row r="21" spans="1:17" ht="38.25" customHeight="1" x14ac:dyDescent="0.25">
      <c r="A21" s="23">
        <v>11</v>
      </c>
      <c r="B21" s="24" t="s">
        <v>24</v>
      </c>
      <c r="C21" s="29" t="s">
        <v>25</v>
      </c>
      <c r="D21" s="25" t="s">
        <v>26</v>
      </c>
      <c r="E21" s="29" t="s">
        <v>35</v>
      </c>
      <c r="F21" s="29" t="s">
        <v>53</v>
      </c>
      <c r="G21" s="29" t="s">
        <v>54</v>
      </c>
      <c r="H21" s="25" t="s">
        <v>63</v>
      </c>
      <c r="I21" s="25" t="s">
        <v>56</v>
      </c>
      <c r="J21" s="25" t="s">
        <v>57</v>
      </c>
      <c r="K21" s="25" t="s">
        <v>61</v>
      </c>
      <c r="L21" s="26">
        <v>3420000</v>
      </c>
      <c r="M21" s="26">
        <v>0</v>
      </c>
      <c r="N21" s="26"/>
      <c r="O21" s="26">
        <v>0</v>
      </c>
      <c r="P21" s="27">
        <v>3420000</v>
      </c>
    </row>
    <row r="22" spans="1:17" ht="41.25" customHeight="1" x14ac:dyDescent="0.25">
      <c r="A22" s="23">
        <v>12</v>
      </c>
      <c r="B22" s="24" t="s">
        <v>24</v>
      </c>
      <c r="C22" s="29" t="s">
        <v>25</v>
      </c>
      <c r="D22" s="25" t="s">
        <v>26</v>
      </c>
      <c r="E22" s="29" t="s">
        <v>35</v>
      </c>
      <c r="F22" s="29" t="s">
        <v>53</v>
      </c>
      <c r="G22" s="29" t="s">
        <v>54</v>
      </c>
      <c r="H22" s="25" t="s">
        <v>64</v>
      </c>
      <c r="I22" s="25" t="s">
        <v>65</v>
      </c>
      <c r="J22" s="25" t="s">
        <v>65</v>
      </c>
      <c r="K22" s="25" t="s">
        <v>66</v>
      </c>
      <c r="L22" s="26">
        <v>55000</v>
      </c>
      <c r="M22" s="26">
        <v>0</v>
      </c>
      <c r="N22" s="26"/>
      <c r="O22" s="26">
        <v>0</v>
      </c>
      <c r="P22" s="27">
        <v>55000</v>
      </c>
    </row>
    <row r="23" spans="1:17" ht="30" x14ac:dyDescent="0.25">
      <c r="A23" s="23">
        <v>13</v>
      </c>
      <c r="B23" s="24" t="s">
        <v>24</v>
      </c>
      <c r="C23" s="29" t="s">
        <v>25</v>
      </c>
      <c r="D23" s="25" t="s">
        <v>26</v>
      </c>
      <c r="E23" s="29" t="s">
        <v>35</v>
      </c>
      <c r="F23" s="29" t="s">
        <v>53</v>
      </c>
      <c r="G23" s="29" t="s">
        <v>54</v>
      </c>
      <c r="H23" s="25" t="s">
        <v>67</v>
      </c>
      <c r="I23" s="25" t="s">
        <v>65</v>
      </c>
      <c r="J23" s="25" t="s">
        <v>65</v>
      </c>
      <c r="K23" s="25" t="s">
        <v>66</v>
      </c>
      <c r="L23" s="26">
        <v>22500</v>
      </c>
      <c r="M23" s="28">
        <v>0</v>
      </c>
      <c r="N23" s="25"/>
      <c r="O23" s="28">
        <v>0</v>
      </c>
      <c r="P23" s="27">
        <v>22500</v>
      </c>
    </row>
    <row r="24" spans="1:17" ht="41.25" customHeight="1" x14ac:dyDescent="0.25">
      <c r="A24" s="23">
        <v>14</v>
      </c>
      <c r="B24" s="24" t="s">
        <v>24</v>
      </c>
      <c r="C24" s="25" t="s">
        <v>25</v>
      </c>
      <c r="D24" s="25" t="s">
        <v>26</v>
      </c>
      <c r="E24" s="25" t="s">
        <v>35</v>
      </c>
      <c r="F24" s="25" t="s">
        <v>53</v>
      </c>
      <c r="G24" s="29" t="s">
        <v>54</v>
      </c>
      <c r="H24" s="25" t="s">
        <v>68</v>
      </c>
      <c r="I24" s="25" t="s">
        <v>65</v>
      </c>
      <c r="J24" s="25" t="s">
        <v>69</v>
      </c>
      <c r="K24" s="25" t="s">
        <v>66</v>
      </c>
      <c r="L24" s="26">
        <v>42500</v>
      </c>
      <c r="M24" s="28">
        <v>0</v>
      </c>
      <c r="N24" s="25"/>
      <c r="O24" s="28">
        <v>0</v>
      </c>
      <c r="P24" s="27">
        <v>42500</v>
      </c>
    </row>
    <row r="25" spans="1:17" ht="51.75" customHeight="1" x14ac:dyDescent="0.25">
      <c r="A25" s="23">
        <v>15</v>
      </c>
      <c r="B25" s="24" t="s">
        <v>24</v>
      </c>
      <c r="C25" s="25" t="s">
        <v>25</v>
      </c>
      <c r="D25" s="25" t="s">
        <v>26</v>
      </c>
      <c r="E25" s="25" t="s">
        <v>35</v>
      </c>
      <c r="F25" s="25" t="s">
        <v>53</v>
      </c>
      <c r="G25" s="29" t="s">
        <v>54</v>
      </c>
      <c r="H25" s="25" t="s">
        <v>70</v>
      </c>
      <c r="I25" s="25" t="s">
        <v>65</v>
      </c>
      <c r="J25" s="25" t="s">
        <v>69</v>
      </c>
      <c r="K25" s="25" t="s">
        <v>71</v>
      </c>
      <c r="L25" s="26">
        <v>2026000</v>
      </c>
      <c r="M25" s="28">
        <v>0</v>
      </c>
      <c r="N25" s="25"/>
      <c r="O25" s="28">
        <v>0</v>
      </c>
      <c r="P25" s="27">
        <v>2026000</v>
      </c>
    </row>
    <row r="26" spans="1:17" ht="35.25" customHeight="1" x14ac:dyDescent="0.25">
      <c r="A26" s="23">
        <v>16</v>
      </c>
      <c r="B26" s="24" t="s">
        <v>24</v>
      </c>
      <c r="C26" s="25" t="s">
        <v>25</v>
      </c>
      <c r="D26" s="25" t="s">
        <v>26</v>
      </c>
      <c r="E26" s="25" t="s">
        <v>35</v>
      </c>
      <c r="F26" s="25" t="s">
        <v>53</v>
      </c>
      <c r="G26" s="29" t="s">
        <v>54</v>
      </c>
      <c r="H26" s="25" t="s">
        <v>72</v>
      </c>
      <c r="I26" s="25" t="s">
        <v>65</v>
      </c>
      <c r="J26" s="25" t="s">
        <v>69</v>
      </c>
      <c r="K26" s="25" t="s">
        <v>73</v>
      </c>
      <c r="L26" s="26">
        <v>3886309</v>
      </c>
      <c r="M26" s="28">
        <v>0</v>
      </c>
      <c r="N26" s="25"/>
      <c r="O26" s="28">
        <v>0</v>
      </c>
      <c r="P26" s="27">
        <v>3886309</v>
      </c>
    </row>
    <row r="27" spans="1:17" ht="39.75" customHeight="1" x14ac:dyDescent="0.25">
      <c r="A27" s="23">
        <v>17</v>
      </c>
      <c r="B27" s="24" t="s">
        <v>24</v>
      </c>
      <c r="C27" s="25" t="s">
        <v>25</v>
      </c>
      <c r="D27" s="25" t="s">
        <v>26</v>
      </c>
      <c r="E27" s="25" t="s">
        <v>35</v>
      </c>
      <c r="F27" s="25" t="s">
        <v>53</v>
      </c>
      <c r="G27" s="29" t="s">
        <v>54</v>
      </c>
      <c r="H27" s="25" t="s">
        <v>74</v>
      </c>
      <c r="I27" s="25" t="s">
        <v>75</v>
      </c>
      <c r="J27" s="25" t="s">
        <v>76</v>
      </c>
      <c r="K27" s="25" t="s">
        <v>77</v>
      </c>
      <c r="L27" s="26">
        <v>880000</v>
      </c>
      <c r="M27" s="28">
        <v>0</v>
      </c>
      <c r="N27" s="25"/>
      <c r="O27" s="28">
        <v>0</v>
      </c>
      <c r="P27" s="27">
        <v>880000</v>
      </c>
    </row>
    <row r="28" spans="1:17" ht="39" customHeight="1" x14ac:dyDescent="0.25">
      <c r="A28" s="23">
        <v>18</v>
      </c>
      <c r="B28" s="24" t="s">
        <v>24</v>
      </c>
      <c r="C28" s="25" t="s">
        <v>25</v>
      </c>
      <c r="D28" s="25" t="s">
        <v>26</v>
      </c>
      <c r="E28" s="25" t="s">
        <v>35</v>
      </c>
      <c r="F28" s="25" t="s">
        <v>53</v>
      </c>
      <c r="G28" s="29" t="s">
        <v>54</v>
      </c>
      <c r="H28" s="25" t="s">
        <v>78</v>
      </c>
      <c r="I28" s="25" t="s">
        <v>75</v>
      </c>
      <c r="J28" s="25" t="s">
        <v>76</v>
      </c>
      <c r="K28" s="25" t="s">
        <v>77</v>
      </c>
      <c r="L28" s="26">
        <v>1300000</v>
      </c>
      <c r="M28" s="28">
        <v>0</v>
      </c>
      <c r="N28" s="25"/>
      <c r="O28" s="28">
        <v>0</v>
      </c>
      <c r="P28" s="27">
        <v>1300000</v>
      </c>
      <c r="Q28" s="30"/>
    </row>
    <row r="29" spans="1:17" ht="42" customHeight="1" x14ac:dyDescent="0.25">
      <c r="A29" s="23">
        <v>19</v>
      </c>
      <c r="B29" s="24" t="s">
        <v>24</v>
      </c>
      <c r="C29" s="25" t="s">
        <v>25</v>
      </c>
      <c r="D29" s="29" t="s">
        <v>79</v>
      </c>
      <c r="E29" s="29" t="s">
        <v>80</v>
      </c>
      <c r="F29" s="25" t="s">
        <v>81</v>
      </c>
      <c r="G29" s="25" t="s">
        <v>81</v>
      </c>
      <c r="H29" s="25" t="s">
        <v>82</v>
      </c>
      <c r="I29" s="25" t="s">
        <v>83</v>
      </c>
      <c r="J29" s="25" t="s">
        <v>84</v>
      </c>
      <c r="K29" s="25" t="s">
        <v>85</v>
      </c>
      <c r="L29" s="26">
        <v>3000000</v>
      </c>
      <c r="M29" s="28">
        <v>0</v>
      </c>
      <c r="N29" s="25"/>
      <c r="O29" s="28">
        <v>0</v>
      </c>
      <c r="P29" s="27">
        <v>3000000</v>
      </c>
      <c r="Q29" s="30"/>
    </row>
    <row r="30" spans="1:17" ht="40.5" customHeight="1" x14ac:dyDescent="0.25">
      <c r="A30" s="23">
        <v>20</v>
      </c>
      <c r="B30" s="24" t="s">
        <v>24</v>
      </c>
      <c r="C30" s="25" t="s">
        <v>25</v>
      </c>
      <c r="D30" s="29" t="s">
        <v>79</v>
      </c>
      <c r="E30" s="29" t="s">
        <v>80</v>
      </c>
      <c r="F30" s="25" t="s">
        <v>81</v>
      </c>
      <c r="G30" s="25" t="s">
        <v>81</v>
      </c>
      <c r="H30" s="25" t="s">
        <v>86</v>
      </c>
      <c r="I30" s="25" t="s">
        <v>87</v>
      </c>
      <c r="J30" s="25" t="s">
        <v>88</v>
      </c>
      <c r="K30" s="25" t="s">
        <v>89</v>
      </c>
      <c r="L30" s="26">
        <v>6879866.0899999999</v>
      </c>
      <c r="M30" s="28">
        <v>0</v>
      </c>
      <c r="N30" s="25"/>
      <c r="O30" s="28">
        <v>0</v>
      </c>
      <c r="P30" s="27">
        <v>6879866.0899999999</v>
      </c>
      <c r="Q30" s="30"/>
    </row>
    <row r="31" spans="1:17" ht="36.75" customHeight="1" x14ac:dyDescent="0.25">
      <c r="A31" s="23">
        <v>21</v>
      </c>
      <c r="B31" s="24" t="s">
        <v>24</v>
      </c>
      <c r="C31" s="25" t="s">
        <v>25</v>
      </c>
      <c r="D31" s="25" t="s">
        <v>26</v>
      </c>
      <c r="E31" s="25" t="s">
        <v>35</v>
      </c>
      <c r="F31" s="25" t="s">
        <v>53</v>
      </c>
      <c r="G31" s="29" t="s">
        <v>54</v>
      </c>
      <c r="H31" s="29" t="s">
        <v>90</v>
      </c>
      <c r="I31" s="29" t="s">
        <v>91</v>
      </c>
      <c r="J31" s="25" t="s">
        <v>92</v>
      </c>
      <c r="K31" s="31">
        <v>1000</v>
      </c>
      <c r="L31" s="26">
        <v>3360000</v>
      </c>
      <c r="M31" s="28">
        <v>0</v>
      </c>
      <c r="N31" s="32"/>
      <c r="O31" s="26">
        <v>0</v>
      </c>
      <c r="P31" s="27">
        <v>3360000</v>
      </c>
      <c r="Q31" s="30"/>
    </row>
    <row r="32" spans="1:17" ht="36.75" customHeight="1" x14ac:dyDescent="0.25">
      <c r="A32" s="23">
        <v>22</v>
      </c>
      <c r="B32" s="24" t="s">
        <v>24</v>
      </c>
      <c r="C32" s="25" t="s">
        <v>25</v>
      </c>
      <c r="D32" s="25" t="s">
        <v>26</v>
      </c>
      <c r="E32" s="25" t="s">
        <v>35</v>
      </c>
      <c r="F32" s="25" t="s">
        <v>53</v>
      </c>
      <c r="G32" s="29" t="s">
        <v>54</v>
      </c>
      <c r="H32" s="29" t="s">
        <v>90</v>
      </c>
      <c r="I32" s="29" t="s">
        <v>93</v>
      </c>
      <c r="J32" s="25" t="s">
        <v>94</v>
      </c>
      <c r="K32" s="25">
        <v>50</v>
      </c>
      <c r="L32" s="26">
        <v>49000</v>
      </c>
      <c r="M32" s="28">
        <v>0</v>
      </c>
      <c r="N32" s="33"/>
      <c r="O32" s="26">
        <v>0</v>
      </c>
      <c r="P32" s="27">
        <v>49000</v>
      </c>
      <c r="Q32" s="30"/>
    </row>
    <row r="33" spans="1:17" ht="37.5" customHeight="1" x14ac:dyDescent="0.25">
      <c r="A33" s="23">
        <v>23</v>
      </c>
      <c r="B33" s="24" t="s">
        <v>24</v>
      </c>
      <c r="C33" s="25" t="s">
        <v>25</v>
      </c>
      <c r="D33" s="25" t="s">
        <v>26</v>
      </c>
      <c r="E33" s="25" t="s">
        <v>35</v>
      </c>
      <c r="F33" s="25" t="s">
        <v>53</v>
      </c>
      <c r="G33" s="29" t="s">
        <v>54</v>
      </c>
      <c r="H33" s="29" t="s">
        <v>95</v>
      </c>
      <c r="I33" s="29" t="s">
        <v>96</v>
      </c>
      <c r="J33" s="25" t="s">
        <v>97</v>
      </c>
      <c r="K33" s="25">
        <v>100</v>
      </c>
      <c r="L33" s="26">
        <v>5740000</v>
      </c>
      <c r="M33" s="28">
        <v>0</v>
      </c>
      <c r="N33" s="33"/>
      <c r="O33" s="26">
        <v>0</v>
      </c>
      <c r="P33" s="27">
        <v>5740000</v>
      </c>
      <c r="Q33" s="30"/>
    </row>
    <row r="34" spans="1:17" ht="45.75" customHeight="1" x14ac:dyDescent="0.25">
      <c r="A34" s="23">
        <v>24</v>
      </c>
      <c r="B34" s="24" t="s">
        <v>24</v>
      </c>
      <c r="C34" s="25" t="s">
        <v>25</v>
      </c>
      <c r="D34" s="25" t="s">
        <v>26</v>
      </c>
      <c r="E34" s="25" t="s">
        <v>35</v>
      </c>
      <c r="F34" s="25" t="s">
        <v>53</v>
      </c>
      <c r="G34" s="29" t="s">
        <v>54</v>
      </c>
      <c r="H34" s="29" t="s">
        <v>98</v>
      </c>
      <c r="I34" s="29" t="s">
        <v>99</v>
      </c>
      <c r="J34" s="25" t="s">
        <v>100</v>
      </c>
      <c r="K34" s="25">
        <v>122</v>
      </c>
      <c r="L34" s="26">
        <v>10834088</v>
      </c>
      <c r="M34" s="28">
        <v>0</v>
      </c>
      <c r="N34" s="33"/>
      <c r="O34" s="26">
        <v>0</v>
      </c>
      <c r="P34" s="27">
        <v>10834088</v>
      </c>
      <c r="Q34" s="30"/>
    </row>
    <row r="35" spans="1:17" ht="36.75" customHeight="1" x14ac:dyDescent="0.25">
      <c r="A35" s="23">
        <v>25</v>
      </c>
      <c r="B35" s="24" t="s">
        <v>24</v>
      </c>
      <c r="C35" s="25" t="s">
        <v>25</v>
      </c>
      <c r="D35" s="25" t="s">
        <v>26</v>
      </c>
      <c r="E35" s="25" t="s">
        <v>35</v>
      </c>
      <c r="F35" s="25" t="s">
        <v>53</v>
      </c>
      <c r="G35" s="29" t="s">
        <v>54</v>
      </c>
      <c r="H35" s="29" t="s">
        <v>101</v>
      </c>
      <c r="I35" s="29" t="s">
        <v>102</v>
      </c>
      <c r="J35" s="25" t="s">
        <v>103</v>
      </c>
      <c r="K35" s="25">
        <v>1</v>
      </c>
      <c r="L35" s="26">
        <v>1000000</v>
      </c>
      <c r="M35" s="28">
        <v>0</v>
      </c>
      <c r="N35" s="33"/>
      <c r="O35" s="26">
        <v>0</v>
      </c>
      <c r="P35" s="27">
        <v>1000000</v>
      </c>
      <c r="Q35" s="30"/>
    </row>
    <row r="36" spans="1:17" ht="46.5" customHeight="1" x14ac:dyDescent="0.25">
      <c r="A36" s="23">
        <v>26</v>
      </c>
      <c r="B36" s="34" t="s">
        <v>104</v>
      </c>
      <c r="C36" s="35" t="s">
        <v>25</v>
      </c>
      <c r="D36" s="35" t="s">
        <v>25</v>
      </c>
      <c r="E36" s="35" t="s">
        <v>34</v>
      </c>
      <c r="F36" s="35" t="s">
        <v>105</v>
      </c>
      <c r="G36" s="36" t="s">
        <v>106</v>
      </c>
      <c r="H36" s="35" t="s">
        <v>107</v>
      </c>
      <c r="I36" s="35" t="s">
        <v>108</v>
      </c>
      <c r="J36" s="35" t="s">
        <v>109</v>
      </c>
      <c r="K36" s="35" t="s">
        <v>110</v>
      </c>
      <c r="L36" s="37">
        <v>400000</v>
      </c>
      <c r="M36" s="37">
        <v>0</v>
      </c>
      <c r="N36" s="38"/>
      <c r="O36" s="37">
        <v>0</v>
      </c>
      <c r="P36" s="39">
        <v>400000</v>
      </c>
      <c r="Q36" s="30"/>
    </row>
    <row r="37" spans="1:17" ht="24" customHeight="1" x14ac:dyDescent="0.25">
      <c r="A37" s="23">
        <v>27</v>
      </c>
      <c r="B37" s="34" t="s">
        <v>104</v>
      </c>
      <c r="C37" s="35" t="s">
        <v>25</v>
      </c>
      <c r="D37" s="35" t="s">
        <v>111</v>
      </c>
      <c r="E37" s="35" t="s">
        <v>112</v>
      </c>
      <c r="F37" s="35" t="s">
        <v>113</v>
      </c>
      <c r="G37" s="36" t="s">
        <v>106</v>
      </c>
      <c r="H37" s="40" t="s">
        <v>114</v>
      </c>
      <c r="I37" s="40" t="s">
        <v>114</v>
      </c>
      <c r="J37" s="40" t="s">
        <v>115</v>
      </c>
      <c r="K37" s="36" t="s">
        <v>116</v>
      </c>
      <c r="L37" s="37">
        <v>400000</v>
      </c>
      <c r="M37" s="37">
        <v>0</v>
      </c>
      <c r="N37" s="41"/>
      <c r="O37" s="37">
        <v>0</v>
      </c>
      <c r="P37" s="39">
        <v>400000</v>
      </c>
      <c r="Q37" s="30"/>
    </row>
    <row r="38" spans="1:17" ht="37.5" customHeight="1" x14ac:dyDescent="0.25">
      <c r="A38" s="23">
        <v>28</v>
      </c>
      <c r="B38" s="34" t="s">
        <v>104</v>
      </c>
      <c r="C38" s="35" t="s">
        <v>25</v>
      </c>
      <c r="D38" s="35" t="s">
        <v>25</v>
      </c>
      <c r="E38" s="35" t="s">
        <v>34</v>
      </c>
      <c r="F38" s="35" t="s">
        <v>105</v>
      </c>
      <c r="G38" s="36" t="s">
        <v>106</v>
      </c>
      <c r="H38" s="40" t="s">
        <v>117</v>
      </c>
      <c r="I38" s="40" t="s">
        <v>118</v>
      </c>
      <c r="J38" s="35" t="s">
        <v>119</v>
      </c>
      <c r="K38" s="35" t="s">
        <v>120</v>
      </c>
      <c r="L38" s="42">
        <v>500000</v>
      </c>
      <c r="M38" s="37">
        <v>0</v>
      </c>
      <c r="N38" s="38"/>
      <c r="O38" s="37">
        <v>0</v>
      </c>
      <c r="P38" s="39">
        <v>500000</v>
      </c>
      <c r="Q38" s="30"/>
    </row>
    <row r="39" spans="1:17" ht="27" customHeight="1" x14ac:dyDescent="0.25">
      <c r="A39" s="23">
        <v>29</v>
      </c>
      <c r="B39" s="34" t="s">
        <v>104</v>
      </c>
      <c r="C39" s="35" t="s">
        <v>25</v>
      </c>
      <c r="D39" s="35" t="s">
        <v>121</v>
      </c>
      <c r="E39" s="35" t="s">
        <v>122</v>
      </c>
      <c r="F39" s="35" t="s">
        <v>123</v>
      </c>
      <c r="G39" s="36" t="s">
        <v>106</v>
      </c>
      <c r="H39" s="40" t="s">
        <v>124</v>
      </c>
      <c r="I39" s="40" t="s">
        <v>125</v>
      </c>
      <c r="J39" s="40" t="s">
        <v>126</v>
      </c>
      <c r="K39" s="40" t="s">
        <v>127</v>
      </c>
      <c r="L39" s="37">
        <v>1577000</v>
      </c>
      <c r="M39" s="37">
        <v>0</v>
      </c>
      <c r="N39" s="41"/>
      <c r="O39" s="37">
        <v>0</v>
      </c>
      <c r="P39" s="39">
        <v>1577000</v>
      </c>
      <c r="Q39" s="30"/>
    </row>
    <row r="40" spans="1:17" ht="45" x14ac:dyDescent="0.25">
      <c r="A40" s="23">
        <v>30</v>
      </c>
      <c r="B40" s="34" t="s">
        <v>104</v>
      </c>
      <c r="C40" s="35" t="s">
        <v>25</v>
      </c>
      <c r="D40" s="35" t="s">
        <v>25</v>
      </c>
      <c r="E40" s="35" t="s">
        <v>128</v>
      </c>
      <c r="F40" s="35" t="s">
        <v>129</v>
      </c>
      <c r="G40" s="36" t="s">
        <v>106</v>
      </c>
      <c r="H40" s="36" t="s">
        <v>130</v>
      </c>
      <c r="I40" s="35" t="s">
        <v>131</v>
      </c>
      <c r="J40" s="35" t="s">
        <v>132</v>
      </c>
      <c r="K40" s="35" t="s">
        <v>133</v>
      </c>
      <c r="L40" s="42">
        <v>1978685</v>
      </c>
      <c r="M40" s="42">
        <v>0</v>
      </c>
      <c r="N40" s="43"/>
      <c r="O40" s="42">
        <v>0</v>
      </c>
      <c r="P40" s="44">
        <v>1978685</v>
      </c>
      <c r="Q40" s="30"/>
    </row>
    <row r="41" spans="1:17" ht="45" x14ac:dyDescent="0.25">
      <c r="A41" s="23">
        <v>31</v>
      </c>
      <c r="B41" s="34" t="s">
        <v>104</v>
      </c>
      <c r="C41" s="35" t="s">
        <v>25</v>
      </c>
      <c r="D41" s="35" t="s">
        <v>25</v>
      </c>
      <c r="E41" s="35" t="s">
        <v>134</v>
      </c>
      <c r="F41" s="35" t="s">
        <v>135</v>
      </c>
      <c r="G41" s="36" t="s">
        <v>106</v>
      </c>
      <c r="H41" s="40" t="s">
        <v>136</v>
      </c>
      <c r="I41" s="35" t="s">
        <v>137</v>
      </c>
      <c r="J41" s="35" t="s">
        <v>138</v>
      </c>
      <c r="K41" s="35" t="s">
        <v>139</v>
      </c>
      <c r="L41" s="37">
        <v>400000</v>
      </c>
      <c r="M41" s="37">
        <v>0</v>
      </c>
      <c r="N41" s="41"/>
      <c r="O41" s="37">
        <v>0</v>
      </c>
      <c r="P41" s="39">
        <v>400000</v>
      </c>
      <c r="Q41" s="30"/>
    </row>
    <row r="42" spans="1:17" ht="45" x14ac:dyDescent="0.25">
      <c r="A42" s="23">
        <v>32</v>
      </c>
      <c r="B42" s="34" t="s">
        <v>104</v>
      </c>
      <c r="C42" s="35" t="s">
        <v>25</v>
      </c>
      <c r="D42" s="35" t="s">
        <v>111</v>
      </c>
      <c r="E42" s="35" t="s">
        <v>140</v>
      </c>
      <c r="F42" s="35" t="s">
        <v>141</v>
      </c>
      <c r="G42" s="36" t="s">
        <v>106</v>
      </c>
      <c r="H42" s="40" t="s">
        <v>142</v>
      </c>
      <c r="I42" s="36" t="s">
        <v>143</v>
      </c>
      <c r="J42" s="36" t="s">
        <v>143</v>
      </c>
      <c r="K42" s="35" t="s">
        <v>144</v>
      </c>
      <c r="L42" s="37">
        <v>1000000</v>
      </c>
      <c r="M42" s="37">
        <v>0</v>
      </c>
      <c r="N42" s="41"/>
      <c r="O42" s="37">
        <v>0</v>
      </c>
      <c r="P42" s="39">
        <v>1000000</v>
      </c>
      <c r="Q42" s="30"/>
    </row>
    <row r="43" spans="1:17" ht="75" x14ac:dyDescent="0.25">
      <c r="A43" s="23">
        <v>33</v>
      </c>
      <c r="B43" s="34" t="s">
        <v>104</v>
      </c>
      <c r="C43" s="35" t="s">
        <v>111</v>
      </c>
      <c r="D43" s="35" t="s">
        <v>145</v>
      </c>
      <c r="E43" s="35" t="s">
        <v>146</v>
      </c>
      <c r="F43" s="35" t="s">
        <v>147</v>
      </c>
      <c r="G43" s="36" t="s">
        <v>106</v>
      </c>
      <c r="H43" s="40" t="s">
        <v>148</v>
      </c>
      <c r="I43" s="40" t="s">
        <v>149</v>
      </c>
      <c r="J43" s="35" t="s">
        <v>150</v>
      </c>
      <c r="K43" s="35" t="s">
        <v>151</v>
      </c>
      <c r="L43" s="37">
        <v>388000</v>
      </c>
      <c r="M43" s="37">
        <v>0</v>
      </c>
      <c r="N43" s="41"/>
      <c r="O43" s="37">
        <v>0</v>
      </c>
      <c r="P43" s="39">
        <v>388000</v>
      </c>
      <c r="Q43" s="30"/>
    </row>
    <row r="44" spans="1:17" ht="45" x14ac:dyDescent="0.25">
      <c r="A44" s="23">
        <v>34</v>
      </c>
      <c r="B44" s="34" t="s">
        <v>104</v>
      </c>
      <c r="C44" s="35" t="s">
        <v>25</v>
      </c>
      <c r="D44" s="35" t="s">
        <v>111</v>
      </c>
      <c r="E44" s="35" t="s">
        <v>140</v>
      </c>
      <c r="F44" s="35" t="s">
        <v>141</v>
      </c>
      <c r="G44" s="36" t="s">
        <v>106</v>
      </c>
      <c r="H44" s="40" t="s">
        <v>152</v>
      </c>
      <c r="I44" s="35" t="s">
        <v>153</v>
      </c>
      <c r="J44" s="35" t="s">
        <v>153</v>
      </c>
      <c r="K44" s="35" t="s">
        <v>144</v>
      </c>
      <c r="L44" s="37">
        <v>300000</v>
      </c>
      <c r="M44" s="37">
        <v>0</v>
      </c>
      <c r="N44" s="41"/>
      <c r="O44" s="37">
        <v>0</v>
      </c>
      <c r="P44" s="39">
        <v>300000</v>
      </c>
      <c r="Q44" s="30"/>
    </row>
    <row r="45" spans="1:17" ht="30" x14ac:dyDescent="0.25">
      <c r="A45" s="23">
        <v>35</v>
      </c>
      <c r="B45" s="34" t="s">
        <v>104</v>
      </c>
      <c r="C45" s="35" t="s">
        <v>25</v>
      </c>
      <c r="D45" s="35" t="s">
        <v>25</v>
      </c>
      <c r="E45" s="35" t="s">
        <v>134</v>
      </c>
      <c r="F45" s="35" t="s">
        <v>135</v>
      </c>
      <c r="G45" s="36" t="s">
        <v>106</v>
      </c>
      <c r="H45" s="40" t="s">
        <v>154</v>
      </c>
      <c r="I45" s="40" t="s">
        <v>155</v>
      </c>
      <c r="J45" s="40" t="s">
        <v>156</v>
      </c>
      <c r="K45" s="35" t="s">
        <v>139</v>
      </c>
      <c r="L45" s="37">
        <v>4500000</v>
      </c>
      <c r="M45" s="37">
        <v>0</v>
      </c>
      <c r="N45" s="41"/>
      <c r="O45" s="37">
        <v>0</v>
      </c>
      <c r="P45" s="39">
        <v>4500000</v>
      </c>
      <c r="Q45" s="30"/>
    </row>
    <row r="46" spans="1:17" ht="75" x14ac:dyDescent="0.25">
      <c r="A46" s="23">
        <v>36</v>
      </c>
      <c r="B46" s="34" t="s">
        <v>104</v>
      </c>
      <c r="C46" s="35" t="s">
        <v>111</v>
      </c>
      <c r="D46" s="35" t="s">
        <v>145</v>
      </c>
      <c r="E46" s="35" t="s">
        <v>146</v>
      </c>
      <c r="F46" s="35" t="s">
        <v>157</v>
      </c>
      <c r="G46" s="36" t="s">
        <v>106</v>
      </c>
      <c r="H46" s="40" t="s">
        <v>158</v>
      </c>
      <c r="I46" s="35" t="s">
        <v>159</v>
      </c>
      <c r="J46" s="35" t="s">
        <v>160</v>
      </c>
      <c r="K46" s="35" t="s">
        <v>161</v>
      </c>
      <c r="L46" s="37">
        <v>457388</v>
      </c>
      <c r="M46" s="37">
        <v>0</v>
      </c>
      <c r="N46" s="41"/>
      <c r="O46" s="37">
        <v>0</v>
      </c>
      <c r="P46" s="39">
        <v>457388</v>
      </c>
      <c r="Q46" s="30"/>
    </row>
    <row r="47" spans="1:17" ht="45" x14ac:dyDescent="0.25">
      <c r="A47" s="23">
        <v>37</v>
      </c>
      <c r="B47" s="34" t="s">
        <v>104</v>
      </c>
      <c r="C47" s="35" t="s">
        <v>111</v>
      </c>
      <c r="D47" s="35" t="s">
        <v>145</v>
      </c>
      <c r="E47" s="35" t="s">
        <v>162</v>
      </c>
      <c r="F47" s="35" t="s">
        <v>163</v>
      </c>
      <c r="G47" s="36" t="s">
        <v>106</v>
      </c>
      <c r="H47" s="40" t="s">
        <v>164</v>
      </c>
      <c r="I47" s="35" t="s">
        <v>165</v>
      </c>
      <c r="J47" s="35" t="s">
        <v>165</v>
      </c>
      <c r="K47" s="35" t="s">
        <v>166</v>
      </c>
      <c r="L47" s="37">
        <v>418488</v>
      </c>
      <c r="M47" s="37">
        <v>0</v>
      </c>
      <c r="N47" s="41"/>
      <c r="O47" s="37">
        <v>0</v>
      </c>
      <c r="P47" s="39">
        <v>418488</v>
      </c>
      <c r="Q47" s="30"/>
    </row>
    <row r="48" spans="1:17" ht="45" x14ac:dyDescent="0.25">
      <c r="A48" s="23">
        <v>38</v>
      </c>
      <c r="B48" s="34" t="s">
        <v>167</v>
      </c>
      <c r="C48" s="38" t="s">
        <v>25</v>
      </c>
      <c r="D48" s="38" t="s">
        <v>168</v>
      </c>
      <c r="E48" s="38" t="s">
        <v>169</v>
      </c>
      <c r="F48" s="38" t="s">
        <v>170</v>
      </c>
      <c r="G48" s="25" t="s">
        <v>29</v>
      </c>
      <c r="H48" s="43" t="s">
        <v>171</v>
      </c>
      <c r="I48" s="38" t="s">
        <v>172</v>
      </c>
      <c r="J48" s="29" t="s">
        <v>173</v>
      </c>
      <c r="K48" s="25" t="s">
        <v>174</v>
      </c>
      <c r="L48" s="28">
        <v>1000000</v>
      </c>
      <c r="M48" s="28">
        <v>0</v>
      </c>
      <c r="N48" s="25"/>
      <c r="O48" s="28">
        <v>1000000</v>
      </c>
      <c r="P48" s="45">
        <v>0</v>
      </c>
    </row>
    <row r="49" spans="1:16" ht="45" x14ac:dyDescent="0.25">
      <c r="A49" s="23">
        <v>39</v>
      </c>
      <c r="B49" s="24" t="s">
        <v>167</v>
      </c>
      <c r="C49" s="25" t="s">
        <v>25</v>
      </c>
      <c r="D49" s="38" t="s">
        <v>168</v>
      </c>
      <c r="E49" s="38" t="s">
        <v>169</v>
      </c>
      <c r="F49" s="25" t="s">
        <v>175</v>
      </c>
      <c r="G49" s="25" t="s">
        <v>176</v>
      </c>
      <c r="H49" s="25" t="s">
        <v>177</v>
      </c>
      <c r="I49" s="25" t="s">
        <v>178</v>
      </c>
      <c r="J49" s="25" t="s">
        <v>179</v>
      </c>
      <c r="K49" s="25" t="s">
        <v>180</v>
      </c>
      <c r="L49" s="28">
        <v>4000000</v>
      </c>
      <c r="M49" s="28">
        <v>0</v>
      </c>
      <c r="N49" s="28"/>
      <c r="O49" s="28">
        <v>4000000</v>
      </c>
      <c r="P49" s="45">
        <v>0</v>
      </c>
    </row>
    <row r="50" spans="1:16" ht="75" x14ac:dyDescent="0.25">
      <c r="A50" s="23">
        <v>40</v>
      </c>
      <c r="B50" s="24" t="s">
        <v>167</v>
      </c>
      <c r="C50" s="25" t="s">
        <v>25</v>
      </c>
      <c r="D50" s="38" t="s">
        <v>168</v>
      </c>
      <c r="E50" s="38" t="s">
        <v>169</v>
      </c>
      <c r="F50" s="25" t="s">
        <v>175</v>
      </c>
      <c r="G50" s="25" t="s">
        <v>176</v>
      </c>
      <c r="H50" s="25" t="s">
        <v>181</v>
      </c>
      <c r="I50" s="25" t="s">
        <v>182</v>
      </c>
      <c r="J50" s="25" t="s">
        <v>183</v>
      </c>
      <c r="K50" s="25"/>
      <c r="L50" s="28">
        <v>5274600</v>
      </c>
      <c r="M50" s="28">
        <v>0</v>
      </c>
      <c r="N50" s="28"/>
      <c r="O50" s="28">
        <v>5274600</v>
      </c>
      <c r="P50" s="45"/>
    </row>
    <row r="51" spans="1:16" ht="45" x14ac:dyDescent="0.25">
      <c r="A51" s="23">
        <v>41</v>
      </c>
      <c r="B51" s="24" t="s">
        <v>167</v>
      </c>
      <c r="C51" s="25" t="s">
        <v>25</v>
      </c>
      <c r="D51" s="38" t="s">
        <v>168</v>
      </c>
      <c r="E51" s="38" t="s">
        <v>169</v>
      </c>
      <c r="F51" s="25" t="s">
        <v>184</v>
      </c>
      <c r="G51" s="25" t="s">
        <v>54</v>
      </c>
      <c r="H51" s="25" t="s">
        <v>185</v>
      </c>
      <c r="I51" s="25" t="s">
        <v>186</v>
      </c>
      <c r="J51" s="25" t="s">
        <v>187</v>
      </c>
      <c r="K51" s="25"/>
      <c r="L51" s="28">
        <v>4064852</v>
      </c>
      <c r="M51" s="28">
        <v>0</v>
      </c>
      <c r="N51" s="28"/>
      <c r="O51" s="28">
        <v>4064852</v>
      </c>
      <c r="P51" s="45"/>
    </row>
    <row r="52" spans="1:16" ht="45.75" thickBot="1" x14ac:dyDescent="0.3">
      <c r="A52" s="23">
        <v>42</v>
      </c>
      <c r="B52" s="46" t="s">
        <v>167</v>
      </c>
      <c r="C52" s="47" t="s">
        <v>25</v>
      </c>
      <c r="D52" s="47" t="s">
        <v>168</v>
      </c>
      <c r="E52" s="48" t="s">
        <v>169</v>
      </c>
      <c r="F52" s="47" t="s">
        <v>184</v>
      </c>
      <c r="G52" s="47" t="s">
        <v>176</v>
      </c>
      <c r="H52" s="47" t="s">
        <v>188</v>
      </c>
      <c r="I52" s="47" t="s">
        <v>189</v>
      </c>
      <c r="J52" s="47" t="s">
        <v>190</v>
      </c>
      <c r="K52" s="47"/>
      <c r="L52" s="49">
        <v>1000000</v>
      </c>
      <c r="M52" s="49">
        <v>0</v>
      </c>
      <c r="N52" s="49"/>
      <c r="O52" s="49">
        <v>1000000</v>
      </c>
      <c r="P52" s="50"/>
    </row>
    <row r="53" spans="1:16" ht="18.75" x14ac:dyDescent="0.25">
      <c r="L53" s="51">
        <f>SUM(L11:L52)</f>
        <v>76937260</v>
      </c>
      <c r="M53" s="51">
        <f>SUM(M11:M52)</f>
        <v>0</v>
      </c>
      <c r="N53" s="51">
        <f>SUM(N11:N52)</f>
        <v>0</v>
      </c>
      <c r="O53" s="51">
        <f>SUM(O11:O52)</f>
        <v>15339452</v>
      </c>
      <c r="P53" s="51">
        <f>SUM(P11:P52)</f>
        <v>61597808</v>
      </c>
    </row>
    <row r="61" spans="1:16" ht="30" x14ac:dyDescent="0.25">
      <c r="H61" s="1" t="str">
        <f>UPPER(H11)</f>
        <v>EVALUACIÓN DE HABILIDADES, DESTREZAS Y CONOCIMIENTOS DE LA FUNCIÓN POLICIAL</v>
      </c>
      <c r="I61" s="1" t="s">
        <v>191</v>
      </c>
    </row>
  </sheetData>
  <autoFilter ref="A10:Q52"/>
  <mergeCells count="5">
    <mergeCell ref="B2:P2"/>
    <mergeCell ref="H5:I5"/>
    <mergeCell ref="H6:K6"/>
    <mergeCell ref="H7:I7"/>
    <mergeCell ref="C9:G9"/>
  </mergeCells>
  <pageMargins left="0.39370078740157483" right="0.70866141732283472" top="0.74803149606299213" bottom="0.74803149606299213" header="0.31496062992125984" footer="0.31496062992125984"/>
  <pageSetup paperSize="5" scale="4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Pública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2018-09-13T17:59:55Z</dcterms:created>
  <dcterms:modified xsi:type="dcterms:W3CDTF">2018-09-18T15:44:34Z</dcterms:modified>
</cp:coreProperties>
</file>