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Obras Públicas" sheetId="1" r:id="rId1"/>
  </sheets>
  <externalReferences>
    <externalReference r:id="rId2"/>
  </externalReferences>
  <definedNames>
    <definedName name="_xlnm.Print_Area" localSheetId="0">'Obras Públicas'!$A$1:$M$38</definedName>
    <definedName name="Causas">#REF!</definedName>
    <definedName name="Efectos">#REF!</definedName>
    <definedName name="Fines">#REF!</definedName>
    <definedName name="Medios">#REF!</definedName>
  </definedNames>
  <calcPr calcId="145621"/>
</workbook>
</file>

<file path=xl/calcChain.xml><?xml version="1.0" encoding="utf-8"?>
<calcChain xmlns="http://schemas.openxmlformats.org/spreadsheetml/2006/main">
  <c r="L38" i="1" l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K21" i="1"/>
  <c r="L21" i="1" s="1"/>
  <c r="L20" i="1"/>
  <c r="L19" i="1"/>
  <c r="L18" i="1"/>
  <c r="L17" i="1"/>
  <c r="L16" i="1"/>
  <c r="L15" i="1"/>
  <c r="L14" i="1"/>
  <c r="L13" i="1"/>
  <c r="L12" i="1"/>
  <c r="L11" i="1"/>
  <c r="L10" i="1"/>
</calcChain>
</file>

<file path=xl/sharedStrings.xml><?xml version="1.0" encoding="utf-8"?>
<sst xmlns="http://schemas.openxmlformats.org/spreadsheetml/2006/main" count="206" uniqueCount="101">
  <si>
    <t>PROGRAMA OPERATIVO ANUAL 2013</t>
  </si>
  <si>
    <t>DIRECCIÓN DE OBRAS PÚBLICAS</t>
  </si>
  <si>
    <t xml:space="preserve">MISIÓN </t>
  </si>
  <si>
    <t>La construcción de la infraestructura necesaria que sirva de sustento para el desarrollo armónico y sustentable del municipio y sus habitantes</t>
  </si>
  <si>
    <t>VISIÓN</t>
  </si>
  <si>
    <t>Ser una dependencia que atienda en forma expedita, profesional y con racionalidad las necesidades de infraestructura de la población</t>
  </si>
  <si>
    <t>Clasificación  Funcional</t>
  </si>
  <si>
    <t>Fecha de actualización. 31 de Diciembre de 2013</t>
  </si>
  <si>
    <t>Grupo: 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</si>
  <si>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</si>
  <si>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</si>
  <si>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</si>
  <si>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</si>
  <si>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</si>
  <si>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</si>
  <si>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</si>
  <si>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</si>
  <si>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</si>
  <si>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</si>
  <si>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</si>
  <si>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</si>
  <si>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</si>
  <si>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</si>
  <si>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</si>
  <si>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Función/subfunción</t>
  </si>
  <si>
    <t>Rutas Integradoras de Transporte Urbano</t>
  </si>
  <si>
    <t>Ruta Integradora: Nombre de Dios</t>
  </si>
  <si>
    <t>Reducir tiempos de traslado de los usuarios del transporte urbano, se mejorará la infraestructura urbana y los vehículos transitarán por una superficie adecuada disminuyendo los costos de mantenimiento.</t>
  </si>
  <si>
    <t>Urbanización, Vivienda y D.R/Urbanización</t>
  </si>
  <si>
    <t>Rutas de Camion</t>
  </si>
  <si>
    <t>3</t>
  </si>
  <si>
    <t>1</t>
  </si>
  <si>
    <t>4</t>
  </si>
  <si>
    <t>Pasos a Desnivel</t>
  </si>
  <si>
    <t>Construccion de Pasos Superiores e inferior en la Av. Cantera  entronque con Avs. Washington, Rio de Janeiro y Perif. Juventud</t>
  </si>
  <si>
    <t>Reducir tiempos de traslado de los usuarios, generando ahorro de tiempo, disminuyendo la contaminación e incrementando el tiempo para la convivencia familiar.</t>
  </si>
  <si>
    <t xml:space="preserve">Construccion de paso inferior en la Av. Independencia, tramo:  Paseo Bolivar a Av. Niños Heroes </t>
  </si>
  <si>
    <t>Proporcionar seguridad a los peatones y una nueva imagén en el centro histórico de la ciudad</t>
  </si>
  <si>
    <t>Construccion de paso superior en la Av. Industrias interseccion con vias FFCC</t>
  </si>
  <si>
    <t>Vialidades Urbanas</t>
  </si>
  <si>
    <t>Camellon Periferico de la Juventud</t>
  </si>
  <si>
    <t>Adecuaciones</t>
  </si>
  <si>
    <t>Recarpeteo y bacheo</t>
  </si>
  <si>
    <t xml:space="preserve">Pavimentacion en vialidades principales  de Colonias en pobreza y rezago social </t>
  </si>
  <si>
    <t>Brindar infraestructura  básica a las colonias con índices de marginación.</t>
  </si>
  <si>
    <t>Camellones de entrada a la Ciudad</t>
  </si>
  <si>
    <t>Pavimentacion de la Avenida Guillermo Prieto Lujan; tramo: Carretera Panamericana a Av. de las Industrias</t>
  </si>
  <si>
    <t>91422m2</t>
  </si>
  <si>
    <t>Pavimentacion de la Avenida de las Industrias, tramo: Vialidad  Los Nogales a  Av. Guillermo Prieto Lujan</t>
  </si>
  <si>
    <t>70200m2</t>
  </si>
  <si>
    <t>Rescate de Espacios Publicos</t>
  </si>
  <si>
    <t>Construccion, Rehabilitacion y Remodelacion de Parques</t>
  </si>
  <si>
    <t>Construir Infraestructura y equipar  espacios públicos para promover el uso adecuado de los mismos,  a través de la convivencia social.</t>
  </si>
  <si>
    <t>Regeneracion del Centro Historico</t>
  </si>
  <si>
    <t>7</t>
  </si>
  <si>
    <t>Polideportivo Vistas del Cerro Grande</t>
  </si>
  <si>
    <t>Centro Deportivo en Col. Vistas Cerro Grande</t>
  </si>
  <si>
    <t>Incrementar la actividad física de la población y contribuir al desarrollo físico y mental, evitando que la juventud se incline por actividades perjudiciales para su creciemiento.</t>
  </si>
  <si>
    <t>Polideportivo Col. Pedro Domínguez</t>
  </si>
  <si>
    <t>Centro Deportivo en Col. Pedro Dominguez</t>
  </si>
  <si>
    <t>1.7.1.1</t>
  </si>
  <si>
    <t xml:space="preserve"> Centros Comunitarios Vistas del Cerro Grande.</t>
  </si>
  <si>
    <t>Centro Comunitario en Col. Vistas Cerro Grande</t>
  </si>
  <si>
    <t>Fortalecer el sentido de convivencia social y el aprendizaje de diferentes actividades que puedan coadyuvar al desarrollo humano y cultural de los habitantes.</t>
  </si>
  <si>
    <t>Infraestructura Urbana y equipamiento para el sistema de transporte</t>
  </si>
  <si>
    <t>Plan de Movilidad Urbana</t>
  </si>
  <si>
    <t>2</t>
  </si>
  <si>
    <t xml:space="preserve"> Manejo de Residuos solidos </t>
  </si>
  <si>
    <t>Construccion de Obras para la primera etapa de la clausura de la celda 1 del relleno Sanitario en Chihuahua, Chih.</t>
  </si>
  <si>
    <t>Proteger al medio ambiente desarrollando acciones de saneamiento en la recolección, depósito y eliminación de basura.</t>
  </si>
  <si>
    <t>Desarrollo sustentable/Protección al medio ambiente</t>
  </si>
  <si>
    <t xml:space="preserve">Construccion de Paraderos en Av. Nueva España </t>
  </si>
  <si>
    <t>Brindar espacios adecuados para la espera y abordaje de transporte público</t>
  </si>
  <si>
    <t>Seguridad Publica y Civilidad Democratica</t>
  </si>
  <si>
    <t>Ampliacion y Mejoramiento de Cuarto de Armas de la Comandancia Sur</t>
  </si>
  <si>
    <t xml:space="preserve">Descentralizar el servicio de seguridad y mejorar el tiempo de reacción en la intervención de la policía </t>
  </si>
  <si>
    <t>Orden, Seguridad, Justicia/ Policía.</t>
  </si>
  <si>
    <t>Ampliacion y Mejoramiento de Cuarto de Armas de la Comandancia Norte</t>
  </si>
  <si>
    <t xml:space="preserve">descentralizar el servicio de seguridad y mejorar el tiempo de reacción en la intervención de la policía </t>
  </si>
  <si>
    <t>Construccion de Comandancia Centro</t>
  </si>
  <si>
    <t>Estudios y Proyectos</t>
  </si>
  <si>
    <t>Infraestructura  Social</t>
  </si>
  <si>
    <t xml:space="preserve">Apoyos con la Construccion de Infraestructura en escuelas, espacios deportivos, obras para la proteccion de zonas de riesgo. </t>
  </si>
  <si>
    <t>Construir Infraestructura y equipar  espacios públicos para promover el uso adecuado de los mismos,  a través de la convivencia social, además de obras para protección de las personas asentados o que transitenen zonas de riesgo.</t>
  </si>
  <si>
    <t>78 ACCIONES</t>
  </si>
  <si>
    <t>45 ACCIONES</t>
  </si>
  <si>
    <t>Construccion de Caminos Rurales</t>
  </si>
  <si>
    <t>Mejorar las comunicaciones entre los habitantes del medio rural con la construcción y mantenimiento de caminos</t>
  </si>
  <si>
    <t>Urbanización, Vivienda y D.R/Desarrollo regional</t>
  </si>
  <si>
    <t>Apoyo a Vivienda de Rezago Social con colocacion de Firmes de Concreto.</t>
  </si>
  <si>
    <t>Disminuir los riesgos de enfermedades y mejorar la higiene en hogares en situación de pobreza  instalando firmes de concreto.</t>
  </si>
  <si>
    <t>6400m2</t>
  </si>
  <si>
    <t>6400 m2</t>
  </si>
  <si>
    <t>Urbanización, Vivienda y D.R/vivienda</t>
  </si>
  <si>
    <t>Construccion de Viviendas en  colonias de marginacion y rezago social.</t>
  </si>
  <si>
    <t>Ampliar los espacios habitacionales brindado facilidades para la autoconstrucción.</t>
  </si>
  <si>
    <t>45 Acciones</t>
  </si>
  <si>
    <t>25.0 Acciones</t>
  </si>
  <si>
    <t>Parque Metropolitano Presa El Rejon</t>
  </si>
  <si>
    <t>Foro Metropolitano</t>
  </si>
  <si>
    <t>llevar a cabo un proyecto que beneficie a la población chihuahuense, con el fin de que puedan desarrollar actividades de esparcimiento, de dsitracción de recreación, prácticas físicas y de todo tipo de disciplinas deportivas.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</si>
</sst>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</borders>
  <cellStyleXfs count="12">
    <xf numFmtId="0" fontId="0" fillId="0" borderId="0"/>
    <xf numFmtId="0" fontId="1" fillId="7" borderId="0"/>
    <xf numFmtId="0" fontId="9" fillId="7" borderId="22">
      <alignment horizontal="center" vertical="center"/>
    </xf>
    <xf numFmtId="44" fontId="10" fillId="0" borderId="0" applyFont="0" applyFill="0" applyBorder="0" applyAlignment="0" applyProtection="0"/>
    <xf numFmtId="0" fontId="1" fillId="8" borderId="0"/>
    <xf numFmtId="0" fontId="1" fillId="9" borderId="0"/>
    <xf numFmtId="0" fontId="11" fillId="0" borderId="0"/>
    <xf numFmtId="0" fontId="11" fillId="0" borderId="0"/>
    <xf numFmtId="0" fontId="1" fillId="10" borderId="0"/>
    <xf numFmtId="0" fontId="12" fillId="7" borderId="23">
      <alignment horizontal="center" vertical="center"/>
    </xf>
    <xf numFmtId="0" fontId="13" fillId="11" borderId="23">
      <alignment horizontal="center" vertical="center"/>
    </xf>
    <xf numFmtId="0" fontId="1" fillId="12" borderId="0"/>
  </cellStyleXfs>
  <cellXfs count="72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3" borderId="3" xfId="0" applyFill="1" applyBorder="1"/>
    <xf numFmtId="0" fontId="3" fillId="3" borderId="0" xfId="0" applyFont="1" applyFill="1" applyBorder="1" applyAlignment="1">
      <alignment horizontal="center"/>
    </xf>
    <xf numFmtId="0" fontId="0" fillId="3" borderId="0" xfId="0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5" fillId="5" borderId="10" xfId="0" applyFont="1" applyFill="1" applyBorder="1" applyAlignment="1"/>
    <xf numFmtId="0" fontId="5" fillId="5" borderId="0" xfId="0" applyFont="1" applyFill="1" applyBorder="1" applyAlignment="1"/>
    <xf numFmtId="0" fontId="4" fillId="5" borderId="11" xfId="0" applyFont="1" applyFill="1" applyBorder="1"/>
    <xf numFmtId="0" fontId="4" fillId="5" borderId="12" xfId="0" applyFont="1" applyFill="1" applyBorder="1" applyAlignment="1"/>
    <xf numFmtId="0" fontId="0" fillId="0" borderId="12" xfId="0" applyBorder="1" applyAlignment="1"/>
    <xf numFmtId="0" fontId="4" fillId="5" borderId="13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0" fillId="5" borderId="0" xfId="0" applyFill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0" borderId="20" xfId="0" applyFont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0" xfId="0" applyFont="1" applyFill="1" applyBorder="1"/>
    <xf numFmtId="3" fontId="6" fillId="3" borderId="20" xfId="0" applyNumberFormat="1" applyFont="1" applyFill="1" applyBorder="1"/>
    <xf numFmtId="44" fontId="7" fillId="3" borderId="20" xfId="0" applyNumberFormat="1" applyFont="1" applyFill="1" applyBorder="1"/>
    <xf numFmtId="0" fontId="0" fillId="0" borderId="20" xfId="0" applyFont="1" applyBorder="1" applyAlignment="1">
      <alignment horizontal="center" wrapText="1"/>
    </xf>
    <xf numFmtId="0" fontId="2" fillId="0" borderId="0" xfId="0" applyFont="1" applyFill="1"/>
    <xf numFmtId="0" fontId="2" fillId="0" borderId="0" xfId="0" applyFont="1"/>
    <xf numFmtId="0" fontId="0" fillId="0" borderId="11" xfId="0" applyFont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6" fillId="3" borderId="11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/>
    <xf numFmtId="3" fontId="6" fillId="3" borderId="11" xfId="0" applyNumberFormat="1" applyFont="1" applyFill="1" applyBorder="1"/>
    <xf numFmtId="44" fontId="7" fillId="3" borderId="11" xfId="0" applyNumberFormat="1" applyFont="1" applyFill="1" applyBorder="1"/>
    <xf numFmtId="0" fontId="0" fillId="0" borderId="11" xfId="0" applyFont="1" applyBorder="1" applyAlignment="1">
      <alignment horizontal="center" wrapText="1"/>
    </xf>
    <xf numFmtId="49" fontId="0" fillId="0" borderId="11" xfId="0" applyNumberFormat="1" applyBorder="1" applyAlignment="1">
      <alignment horizontal="center"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right"/>
    </xf>
    <xf numFmtId="0" fontId="6" fillId="3" borderId="11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1" xfId="0" applyFill="1" applyBorder="1" applyAlignment="1">
      <alignment horizontal="center"/>
    </xf>
    <xf numFmtId="0" fontId="0" fillId="0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wrapText="1"/>
    </xf>
    <xf numFmtId="0" fontId="0" fillId="0" borderId="11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ont="1" applyBorder="1"/>
    <xf numFmtId="0" fontId="6" fillId="3" borderId="11" xfId="0" applyFont="1" applyFill="1" applyBorder="1" applyAlignment="1">
      <alignment horizontal="center" wrapText="1"/>
    </xf>
    <xf numFmtId="0" fontId="0" fillId="0" borderId="21" xfId="0" applyFill="1" applyBorder="1" applyAlignment="1">
      <alignment horizontal="center" vertical="center" wrapText="1"/>
    </xf>
  </cellXfs>
  <cellStyles count="12">
    <cellStyle name="casi_verde" xfId="1"/>
    <cellStyle name="Header" xfId="2"/>
    <cellStyle name="Moneda 2" xfId="3"/>
    <cellStyle name="morado" xfId="4"/>
    <cellStyle name="naranja" xfId="5"/>
    <cellStyle name="Normal" xfId="0" builtinId="0"/>
    <cellStyle name="Normal 3" xfId="6"/>
    <cellStyle name="Normal 4" xfId="7"/>
    <cellStyle name="rojo" xfId="8"/>
    <cellStyle name="Subtitulo" xfId="9"/>
    <cellStyle name="titulo" xfId="10"/>
    <cellStyle name="verde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788968</xdr:colOff>
      <xdr:row>0</xdr:row>
      <xdr:rowOff>152400</xdr:rowOff>
    </xdr:from>
    <xdr:to>
      <xdr:col>17</xdr:col>
      <xdr:colOff>792390</xdr:colOff>
      <xdr:row>2</xdr:row>
      <xdr:rowOff>193674</xdr:rowOff>
    </xdr:to>
    <xdr:pic>
      <xdr:nvPicPr>
        <xdr:cNvPr id="2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15343" y="152400"/>
          <a:ext cx="3422" cy="6508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2809875</xdr:colOff>
      <xdr:row>0</xdr:row>
      <xdr:rowOff>133350</xdr:rowOff>
    </xdr:from>
    <xdr:to>
      <xdr:col>8</xdr:col>
      <xdr:colOff>100788</xdr:colOff>
      <xdr:row>2</xdr:row>
      <xdr:rowOff>187324</xdr:rowOff>
    </xdr:to>
    <xdr:pic>
      <xdr:nvPicPr>
        <xdr:cNvPr id="3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334750" y="133350"/>
          <a:ext cx="1005663" cy="6635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95249</xdr:colOff>
      <xdr:row>0</xdr:row>
      <xdr:rowOff>122464</xdr:rowOff>
    </xdr:from>
    <xdr:to>
      <xdr:col>2</xdr:col>
      <xdr:colOff>140469</xdr:colOff>
      <xdr:row>4</xdr:row>
      <xdr:rowOff>95250</xdr:rowOff>
    </xdr:to>
    <xdr:pic>
      <xdr:nvPicPr>
        <xdr:cNvPr id="4" name="3 Imagen" descr="logo_ver_colo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49" y="122464"/>
          <a:ext cx="1112020" cy="103006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o.miranda/Desktop/POAS/POAS%202013/4TO%20TRIMEST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ios Públicos"/>
      <sheetName val="Obras Públicas"/>
      <sheetName val="Seguridad Pública "/>
      <sheetName val="Seguridad Pública Agrupado"/>
      <sheetName val="Atención Ciudadana"/>
      <sheetName val="Desarrollo Rural"/>
      <sheetName val="Desarrollo Rural Agrupado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9"/>
  <sheetViews>
    <sheetView showGridLines="0" tabSelected="1" zoomScale="70" zoomScaleNormal="70" workbookViewId="0">
      <selection activeCell="F13" sqref="F13"/>
    </sheetView>
  </sheetViews>
  <sheetFormatPr baseColWidth="10" defaultColWidth="11.42578125" defaultRowHeight="15" x14ac:dyDescent="0.25"/>
  <cols>
    <col min="1" max="1" width="5.85546875" customWidth="1"/>
    <col min="2" max="2" width="10.140625" customWidth="1"/>
    <col min="3" max="3" width="11.85546875" customWidth="1"/>
    <col min="4" max="4" width="16.42578125" customWidth="1"/>
    <col min="5" max="5" width="38.28515625" customWidth="1"/>
    <col min="6" max="6" width="45.28515625" bestFit="1" customWidth="1"/>
    <col min="7" max="7" width="43.28515625" customWidth="1"/>
    <col min="8" max="8" width="12.42578125" bestFit="1" customWidth="1"/>
    <col min="9" max="9" width="15.28515625" customWidth="1"/>
    <col min="10" max="10" width="11.85546875" bestFit="1" customWidth="1"/>
    <col min="11" max="11" width="8.85546875" bestFit="1" customWidth="1"/>
    <col min="12" max="12" width="18.28515625" customWidth="1"/>
    <col min="13" max="13" width="19" bestFit="1" customWidth="1"/>
    <col min="14" max="16" width="11.5703125" style="1" bestFit="1" customWidth="1"/>
    <col min="17" max="18" width="16.28515625" style="1" bestFit="1" customWidth="1"/>
    <col min="19" max="19" width="14.28515625" style="1" bestFit="1" customWidth="1"/>
    <col min="20" max="130" width="11.42578125" style="1"/>
  </cols>
  <sheetData>
    <row r="1" spans="1:130" ht="15.75" thickBot="1" x14ac:dyDescent="0.3"/>
    <row r="2" spans="1:130" ht="32.25" thickBot="1" x14ac:dyDescent="0.55000000000000004">
      <c r="E2" s="2" t="s">
        <v>0</v>
      </c>
      <c r="F2" s="3"/>
      <c r="H2" s="4"/>
      <c r="J2" s="5"/>
      <c r="K2" s="6"/>
      <c r="L2" s="6"/>
    </row>
    <row r="3" spans="1:130" ht="15.75" thickBot="1" x14ac:dyDescent="0.3"/>
    <row r="4" spans="1:130" ht="19.5" thickBot="1" x14ac:dyDescent="0.3">
      <c r="E4" s="7" t="s">
        <v>1</v>
      </c>
      <c r="F4" s="8"/>
    </row>
    <row r="5" spans="1:130" ht="30.75" customHeight="1" thickBot="1" x14ac:dyDescent="0.3">
      <c r="D5" s="9" t="s">
        <v>2</v>
      </c>
      <c r="E5" s="10" t="s">
        <v>3</v>
      </c>
      <c r="F5" s="11"/>
      <c r="G5" s="12"/>
    </row>
    <row r="6" spans="1:130" ht="34.5" customHeight="1" thickBot="1" x14ac:dyDescent="0.35">
      <c r="D6" s="9" t="s">
        <v>4</v>
      </c>
      <c r="E6" s="13" t="s">
        <v>5</v>
      </c>
      <c r="F6" s="14"/>
      <c r="G6" s="12"/>
      <c r="H6" s="15" t="s">
        <v>6</v>
      </c>
      <c r="I6" s="16"/>
      <c r="J6" s="17"/>
    </row>
    <row r="7" spans="1:130" ht="18.75" x14ac:dyDescent="0.3">
      <c r="E7" s="18" t="s">
        <v>7</v>
      </c>
      <c r="F7" s="19"/>
      <c r="H7" s="15" t="s">
        <v>8</v>
      </c>
      <c r="I7" s="17"/>
      <c r="J7" s="20"/>
    </row>
    <row r="8" spans="1:130" ht="19.5" thickBot="1" x14ac:dyDescent="0.35">
      <c r="A8" s="21" t="s">
        <v>9</v>
      </c>
      <c r="B8" s="22"/>
      <c r="C8" s="22"/>
      <c r="D8" s="22"/>
      <c r="E8" s="23" t="s">
        <v>10</v>
      </c>
      <c r="F8" s="24"/>
      <c r="G8" s="24"/>
      <c r="H8" s="25"/>
      <c r="I8" s="26"/>
      <c r="J8" s="27" t="s">
        <v>11</v>
      </c>
      <c r="K8" s="27"/>
      <c r="L8" s="27"/>
      <c r="M8" s="28" t="s">
        <v>12</v>
      </c>
    </row>
    <row r="9" spans="1:130" ht="15.75" x14ac:dyDescent="0.25">
      <c r="A9" s="29" t="s">
        <v>13</v>
      </c>
      <c r="B9" s="30" t="s">
        <v>14</v>
      </c>
      <c r="C9" s="30" t="s">
        <v>15</v>
      </c>
      <c r="D9" s="31" t="s">
        <v>16</v>
      </c>
      <c r="E9" s="30" t="s">
        <v>17</v>
      </c>
      <c r="F9" s="30" t="s">
        <v>18</v>
      </c>
      <c r="G9" s="30" t="s">
        <v>14</v>
      </c>
      <c r="H9" s="32" t="s">
        <v>19</v>
      </c>
      <c r="I9" s="33" t="s">
        <v>20</v>
      </c>
      <c r="J9" s="34" t="s">
        <v>21</v>
      </c>
      <c r="K9" s="35" t="s">
        <v>22</v>
      </c>
      <c r="L9" s="36" t="s">
        <v>23</v>
      </c>
      <c r="M9" s="37" t="s">
        <v>24</v>
      </c>
    </row>
    <row r="10" spans="1:130" s="48" customFormat="1" ht="75" x14ac:dyDescent="0.25">
      <c r="A10" s="38">
        <v>3</v>
      </c>
      <c r="B10" s="38">
        <v>1</v>
      </c>
      <c r="C10" s="38">
        <v>3</v>
      </c>
      <c r="D10" s="39">
        <v>1</v>
      </c>
      <c r="E10" s="40" t="s">
        <v>25</v>
      </c>
      <c r="F10" s="41" t="s">
        <v>26</v>
      </c>
      <c r="G10" s="42" t="s">
        <v>27</v>
      </c>
      <c r="H10" s="43">
        <v>1</v>
      </c>
      <c r="I10" s="43">
        <v>1</v>
      </c>
      <c r="J10" s="44">
        <v>4900</v>
      </c>
      <c r="K10" s="44">
        <v>4900</v>
      </c>
      <c r="L10" s="45">
        <f t="shared" ref="L10:L38" si="0">SUM(J10-K10)</f>
        <v>0</v>
      </c>
      <c r="M10" s="46" t="s">
        <v>28</v>
      </c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</row>
    <row r="11" spans="1:130" s="48" customFormat="1" ht="75" x14ac:dyDescent="0.25">
      <c r="A11" s="49">
        <v>3</v>
      </c>
      <c r="B11" s="49">
        <v>1</v>
      </c>
      <c r="C11" s="49">
        <v>3</v>
      </c>
      <c r="D11" s="50">
        <v>1</v>
      </c>
      <c r="E11" s="51" t="s">
        <v>25</v>
      </c>
      <c r="F11" s="52" t="s">
        <v>29</v>
      </c>
      <c r="G11" s="53" t="s">
        <v>27</v>
      </c>
      <c r="H11" s="54">
        <v>5</v>
      </c>
      <c r="I11" s="54">
        <v>2</v>
      </c>
      <c r="J11" s="55">
        <v>20000</v>
      </c>
      <c r="K11" s="55">
        <v>4677</v>
      </c>
      <c r="L11" s="56">
        <f t="shared" si="0"/>
        <v>15323</v>
      </c>
      <c r="M11" s="57" t="s">
        <v>28</v>
      </c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</row>
    <row r="12" spans="1:130" s="48" customFormat="1" ht="60" x14ac:dyDescent="0.25">
      <c r="A12" s="58" t="s">
        <v>30</v>
      </c>
      <c r="B12" s="58" t="s">
        <v>31</v>
      </c>
      <c r="C12" s="58" t="s">
        <v>32</v>
      </c>
      <c r="D12" s="49">
        <v>1</v>
      </c>
      <c r="E12" s="51" t="s">
        <v>33</v>
      </c>
      <c r="F12" s="59" t="s">
        <v>34</v>
      </c>
      <c r="G12" s="53" t="s">
        <v>35</v>
      </c>
      <c r="H12" s="54">
        <v>3</v>
      </c>
      <c r="I12" s="54">
        <v>3</v>
      </c>
      <c r="J12" s="55">
        <v>108800</v>
      </c>
      <c r="K12" s="55">
        <v>108800</v>
      </c>
      <c r="L12" s="56">
        <f t="shared" si="0"/>
        <v>0</v>
      </c>
      <c r="M12" s="57" t="s">
        <v>28</v>
      </c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</row>
    <row r="13" spans="1:130" s="48" customFormat="1" ht="45" x14ac:dyDescent="0.25">
      <c r="A13" s="58" t="s">
        <v>30</v>
      </c>
      <c r="B13" s="58" t="s">
        <v>31</v>
      </c>
      <c r="C13" s="58" t="s">
        <v>32</v>
      </c>
      <c r="D13" s="49">
        <v>1</v>
      </c>
      <c r="E13" s="51" t="s">
        <v>33</v>
      </c>
      <c r="F13" s="59" t="s">
        <v>36</v>
      </c>
      <c r="G13" s="53" t="s">
        <v>37</v>
      </c>
      <c r="H13" s="54">
        <v>1</v>
      </c>
      <c r="I13" s="54">
        <v>0.98</v>
      </c>
      <c r="J13" s="55">
        <v>76000</v>
      </c>
      <c r="K13" s="55">
        <v>69604</v>
      </c>
      <c r="L13" s="56">
        <f t="shared" si="0"/>
        <v>6396</v>
      </c>
      <c r="M13" s="57" t="s">
        <v>28</v>
      </c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</row>
    <row r="14" spans="1:130" s="48" customFormat="1" ht="60" x14ac:dyDescent="0.25">
      <c r="A14" s="58" t="s">
        <v>30</v>
      </c>
      <c r="B14" s="58" t="s">
        <v>31</v>
      </c>
      <c r="C14" s="58" t="s">
        <v>32</v>
      </c>
      <c r="D14" s="49">
        <v>1</v>
      </c>
      <c r="E14" s="51" t="s">
        <v>33</v>
      </c>
      <c r="F14" s="59" t="s">
        <v>38</v>
      </c>
      <c r="G14" s="53" t="s">
        <v>35</v>
      </c>
      <c r="H14" s="54">
        <v>1</v>
      </c>
      <c r="I14" s="54">
        <v>0</v>
      </c>
      <c r="J14" s="55">
        <v>12000</v>
      </c>
      <c r="K14" s="55">
        <v>0</v>
      </c>
      <c r="L14" s="56">
        <f t="shared" si="0"/>
        <v>12000</v>
      </c>
      <c r="M14" s="57" t="s">
        <v>28</v>
      </c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</row>
    <row r="15" spans="1:130" s="48" customFormat="1" ht="60" x14ac:dyDescent="0.25">
      <c r="A15" s="58" t="s">
        <v>30</v>
      </c>
      <c r="B15" s="58" t="s">
        <v>31</v>
      </c>
      <c r="C15" s="58" t="s">
        <v>32</v>
      </c>
      <c r="D15" s="49">
        <v>1</v>
      </c>
      <c r="E15" s="51" t="s">
        <v>39</v>
      </c>
      <c r="F15" s="59" t="s">
        <v>40</v>
      </c>
      <c r="G15" s="53" t="s">
        <v>35</v>
      </c>
      <c r="H15" s="54">
        <v>1</v>
      </c>
      <c r="I15" s="54">
        <v>0.95</v>
      </c>
      <c r="J15" s="55">
        <v>10000</v>
      </c>
      <c r="K15" s="55">
        <v>5826</v>
      </c>
      <c r="L15" s="56">
        <f t="shared" si="0"/>
        <v>4174</v>
      </c>
      <c r="M15" s="57" t="s">
        <v>28</v>
      </c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</row>
    <row r="16" spans="1:130" s="48" customFormat="1" ht="60" x14ac:dyDescent="0.25">
      <c r="A16" s="58" t="s">
        <v>30</v>
      </c>
      <c r="B16" s="58" t="s">
        <v>31</v>
      </c>
      <c r="C16" s="58" t="s">
        <v>32</v>
      </c>
      <c r="D16" s="49">
        <v>1</v>
      </c>
      <c r="E16" s="51" t="s">
        <v>39</v>
      </c>
      <c r="F16" s="59" t="s">
        <v>41</v>
      </c>
      <c r="G16" s="53" t="s">
        <v>35</v>
      </c>
      <c r="H16" s="54">
        <v>1</v>
      </c>
      <c r="I16" s="54">
        <v>1</v>
      </c>
      <c r="J16" s="55">
        <v>5000</v>
      </c>
      <c r="K16" s="55">
        <v>5000</v>
      </c>
      <c r="L16" s="56">
        <f t="shared" si="0"/>
        <v>0</v>
      </c>
      <c r="M16" s="57" t="s">
        <v>28</v>
      </c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</row>
    <row r="17" spans="1:130" s="48" customFormat="1" ht="60" x14ac:dyDescent="0.25">
      <c r="A17" s="58" t="s">
        <v>30</v>
      </c>
      <c r="B17" s="58" t="s">
        <v>31</v>
      </c>
      <c r="C17" s="58" t="s">
        <v>32</v>
      </c>
      <c r="D17" s="49">
        <v>1</v>
      </c>
      <c r="E17" s="53" t="s">
        <v>39</v>
      </c>
      <c r="F17" s="59" t="s">
        <v>42</v>
      </c>
      <c r="G17" s="53" t="s">
        <v>35</v>
      </c>
      <c r="H17" s="60">
        <v>517958</v>
      </c>
      <c r="I17" s="60">
        <v>392206</v>
      </c>
      <c r="J17" s="55">
        <v>53151</v>
      </c>
      <c r="K17" s="55">
        <v>39989</v>
      </c>
      <c r="L17" s="56">
        <f t="shared" si="0"/>
        <v>13162</v>
      </c>
      <c r="M17" s="57" t="s">
        <v>28</v>
      </c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</row>
    <row r="18" spans="1:130" s="48" customFormat="1" ht="45" x14ac:dyDescent="0.25">
      <c r="A18" s="58" t="s">
        <v>30</v>
      </c>
      <c r="B18" s="58" t="s">
        <v>31</v>
      </c>
      <c r="C18" s="58" t="s">
        <v>32</v>
      </c>
      <c r="D18" s="49">
        <v>1</v>
      </c>
      <c r="E18" s="53" t="s">
        <v>39</v>
      </c>
      <c r="F18" s="59" t="s">
        <v>43</v>
      </c>
      <c r="G18" s="53" t="s">
        <v>44</v>
      </c>
      <c r="H18" s="54">
        <v>1</v>
      </c>
      <c r="I18" s="54">
        <v>0</v>
      </c>
      <c r="J18" s="55">
        <v>9000</v>
      </c>
      <c r="K18" s="55">
        <v>0</v>
      </c>
      <c r="L18" s="56">
        <f t="shared" si="0"/>
        <v>9000</v>
      </c>
      <c r="M18" s="57" t="s">
        <v>28</v>
      </c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</row>
    <row r="19" spans="1:130" s="48" customFormat="1" ht="60" x14ac:dyDescent="0.25">
      <c r="A19" s="58" t="s">
        <v>30</v>
      </c>
      <c r="B19" s="58" t="s">
        <v>31</v>
      </c>
      <c r="C19" s="58" t="s">
        <v>32</v>
      </c>
      <c r="D19" s="49">
        <v>1</v>
      </c>
      <c r="E19" s="53" t="s">
        <v>39</v>
      </c>
      <c r="F19" s="59" t="s">
        <v>45</v>
      </c>
      <c r="G19" s="53" t="s">
        <v>35</v>
      </c>
      <c r="H19" s="54">
        <v>2</v>
      </c>
      <c r="I19" s="54">
        <v>2</v>
      </c>
      <c r="J19" s="55">
        <v>10000</v>
      </c>
      <c r="K19" s="55">
        <v>6495</v>
      </c>
      <c r="L19" s="56">
        <f t="shared" si="0"/>
        <v>3505</v>
      </c>
      <c r="M19" s="57" t="s">
        <v>28</v>
      </c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</row>
    <row r="20" spans="1:130" s="48" customFormat="1" ht="60" x14ac:dyDescent="0.25">
      <c r="A20" s="58" t="s">
        <v>30</v>
      </c>
      <c r="B20" s="58" t="s">
        <v>31</v>
      </c>
      <c r="C20" s="58" t="s">
        <v>32</v>
      </c>
      <c r="D20" s="49">
        <v>2</v>
      </c>
      <c r="E20" s="53" t="s">
        <v>39</v>
      </c>
      <c r="F20" s="59" t="s">
        <v>46</v>
      </c>
      <c r="G20" s="53" t="s">
        <v>35</v>
      </c>
      <c r="H20" s="60" t="s">
        <v>47</v>
      </c>
      <c r="I20" s="60">
        <v>77708.7</v>
      </c>
      <c r="J20" s="55">
        <v>42000</v>
      </c>
      <c r="K20" s="55">
        <v>42000</v>
      </c>
      <c r="L20" s="56">
        <f t="shared" si="0"/>
        <v>0</v>
      </c>
      <c r="M20" s="57" t="s">
        <v>28</v>
      </c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</row>
    <row r="21" spans="1:130" s="48" customFormat="1" ht="60" x14ac:dyDescent="0.25">
      <c r="A21" s="58" t="s">
        <v>30</v>
      </c>
      <c r="B21" s="58" t="s">
        <v>31</v>
      </c>
      <c r="C21" s="58" t="s">
        <v>32</v>
      </c>
      <c r="D21" s="49">
        <v>2</v>
      </c>
      <c r="E21" s="53" t="s">
        <v>39</v>
      </c>
      <c r="F21" s="59" t="s">
        <v>48</v>
      </c>
      <c r="G21" s="53" t="s">
        <v>35</v>
      </c>
      <c r="H21" s="60" t="s">
        <v>49</v>
      </c>
      <c r="I21" s="60">
        <v>67122</v>
      </c>
      <c r="J21" s="55">
        <v>46003.8</v>
      </c>
      <c r="K21" s="55">
        <f>41671+2316</f>
        <v>43987</v>
      </c>
      <c r="L21" s="56">
        <f t="shared" si="0"/>
        <v>2016.8000000000029</v>
      </c>
      <c r="M21" s="57" t="s">
        <v>28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</row>
    <row r="22" spans="1:130" s="48" customFormat="1" ht="45" x14ac:dyDescent="0.25">
      <c r="A22" s="58" t="s">
        <v>30</v>
      </c>
      <c r="B22" s="58" t="s">
        <v>31</v>
      </c>
      <c r="C22" s="58" t="s">
        <v>32</v>
      </c>
      <c r="D22" s="49">
        <v>4</v>
      </c>
      <c r="E22" s="53" t="s">
        <v>50</v>
      </c>
      <c r="F22" s="59" t="s">
        <v>51</v>
      </c>
      <c r="G22" s="53" t="s">
        <v>52</v>
      </c>
      <c r="H22" s="54">
        <v>61</v>
      </c>
      <c r="I22" s="54">
        <v>60</v>
      </c>
      <c r="J22" s="55">
        <v>52500</v>
      </c>
      <c r="K22" s="55">
        <v>52221</v>
      </c>
      <c r="L22" s="56">
        <f t="shared" si="0"/>
        <v>279</v>
      </c>
      <c r="M22" s="57" t="s">
        <v>28</v>
      </c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</row>
    <row r="23" spans="1:130" s="48" customFormat="1" ht="45" x14ac:dyDescent="0.25">
      <c r="A23" s="58" t="s">
        <v>30</v>
      </c>
      <c r="B23" s="58" t="s">
        <v>31</v>
      </c>
      <c r="C23" s="58" t="s">
        <v>32</v>
      </c>
      <c r="D23" s="49">
        <v>4</v>
      </c>
      <c r="E23" s="53" t="s">
        <v>50</v>
      </c>
      <c r="F23" s="59" t="s">
        <v>53</v>
      </c>
      <c r="G23" s="53" t="s">
        <v>52</v>
      </c>
      <c r="H23" s="54">
        <v>1</v>
      </c>
      <c r="I23" s="54">
        <v>0.28000000000000003</v>
      </c>
      <c r="J23" s="55">
        <v>33900</v>
      </c>
      <c r="K23" s="55">
        <v>8914</v>
      </c>
      <c r="L23" s="56">
        <f t="shared" si="0"/>
        <v>24986</v>
      </c>
      <c r="M23" s="57" t="s">
        <v>28</v>
      </c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</row>
    <row r="24" spans="1:130" ht="60" x14ac:dyDescent="0.25">
      <c r="A24" s="58" t="s">
        <v>30</v>
      </c>
      <c r="B24" s="58" t="s">
        <v>31</v>
      </c>
      <c r="C24" s="58" t="s">
        <v>54</v>
      </c>
      <c r="D24" s="49">
        <v>3</v>
      </c>
      <c r="E24" s="61" t="s">
        <v>55</v>
      </c>
      <c r="F24" s="59" t="s">
        <v>56</v>
      </c>
      <c r="G24" s="62" t="s">
        <v>57</v>
      </c>
      <c r="H24" s="60">
        <v>1</v>
      </c>
      <c r="I24" s="60">
        <v>1</v>
      </c>
      <c r="J24" s="55">
        <v>22917</v>
      </c>
      <c r="K24" s="55">
        <v>18030</v>
      </c>
      <c r="L24" s="56">
        <f t="shared" si="0"/>
        <v>4887</v>
      </c>
      <c r="M24" s="57" t="s">
        <v>28</v>
      </c>
    </row>
    <row r="25" spans="1:130" ht="60" x14ac:dyDescent="0.25">
      <c r="A25" s="58" t="s">
        <v>30</v>
      </c>
      <c r="B25" s="58" t="s">
        <v>31</v>
      </c>
      <c r="C25" s="58" t="s">
        <v>54</v>
      </c>
      <c r="D25" s="49">
        <v>3</v>
      </c>
      <c r="E25" s="61" t="s">
        <v>58</v>
      </c>
      <c r="F25" s="59" t="s">
        <v>59</v>
      </c>
      <c r="G25" s="62" t="s">
        <v>57</v>
      </c>
      <c r="H25" s="60">
        <v>1</v>
      </c>
      <c r="I25" s="60">
        <v>0.99</v>
      </c>
      <c r="J25" s="55">
        <v>22917</v>
      </c>
      <c r="K25" s="55">
        <v>16598</v>
      </c>
      <c r="L25" s="56">
        <f t="shared" si="0"/>
        <v>6319</v>
      </c>
      <c r="M25" s="57" t="s">
        <v>28</v>
      </c>
    </row>
    <row r="26" spans="1:130" ht="60" x14ac:dyDescent="0.25">
      <c r="A26" s="63"/>
      <c r="B26" s="63"/>
      <c r="C26" s="63"/>
      <c r="D26" s="64" t="s">
        <v>60</v>
      </c>
      <c r="E26" s="61" t="s">
        <v>61</v>
      </c>
      <c r="F26" s="59" t="s">
        <v>62</v>
      </c>
      <c r="G26" s="62" t="s">
        <v>63</v>
      </c>
      <c r="H26" s="60">
        <v>1</v>
      </c>
      <c r="I26" s="60">
        <v>1</v>
      </c>
      <c r="J26" s="55">
        <v>10677</v>
      </c>
      <c r="K26" s="55">
        <v>7164</v>
      </c>
      <c r="L26" s="56">
        <f t="shared" si="0"/>
        <v>3513</v>
      </c>
      <c r="M26" s="57" t="s">
        <v>28</v>
      </c>
    </row>
    <row r="27" spans="1:130" ht="60" x14ac:dyDescent="0.25">
      <c r="A27" s="58" t="s">
        <v>30</v>
      </c>
      <c r="B27" s="58" t="s">
        <v>31</v>
      </c>
      <c r="C27" s="58" t="s">
        <v>32</v>
      </c>
      <c r="D27" s="65">
        <v>2</v>
      </c>
      <c r="E27" s="53" t="s">
        <v>64</v>
      </c>
      <c r="F27" s="59" t="s">
        <v>65</v>
      </c>
      <c r="G27" s="53" t="s">
        <v>35</v>
      </c>
      <c r="H27" s="54">
        <v>1</v>
      </c>
      <c r="I27" s="54">
        <v>1</v>
      </c>
      <c r="J27" s="55">
        <v>160000</v>
      </c>
      <c r="K27" s="55">
        <v>160000</v>
      </c>
      <c r="L27" s="56">
        <f t="shared" si="0"/>
        <v>0</v>
      </c>
      <c r="M27" s="57" t="s">
        <v>28</v>
      </c>
    </row>
    <row r="28" spans="1:130" ht="60" x14ac:dyDescent="0.25">
      <c r="A28" s="58" t="s">
        <v>30</v>
      </c>
      <c r="B28" s="58" t="s">
        <v>30</v>
      </c>
      <c r="C28" s="58" t="s">
        <v>66</v>
      </c>
      <c r="D28" s="65">
        <v>3</v>
      </c>
      <c r="E28" s="53" t="s">
        <v>67</v>
      </c>
      <c r="F28" s="59" t="s">
        <v>68</v>
      </c>
      <c r="G28" s="66" t="s">
        <v>69</v>
      </c>
      <c r="H28" s="54">
        <v>1</v>
      </c>
      <c r="I28" s="54">
        <v>1</v>
      </c>
      <c r="J28" s="55">
        <v>10000</v>
      </c>
      <c r="K28" s="55">
        <v>5887</v>
      </c>
      <c r="L28" s="56">
        <f t="shared" si="0"/>
        <v>4113</v>
      </c>
      <c r="M28" s="57" t="s">
        <v>70</v>
      </c>
    </row>
    <row r="29" spans="1:130" ht="45" x14ac:dyDescent="0.25">
      <c r="A29" s="58" t="s">
        <v>30</v>
      </c>
      <c r="B29" s="58" t="s">
        <v>31</v>
      </c>
      <c r="C29" s="58" t="s">
        <v>32</v>
      </c>
      <c r="D29" s="65">
        <v>2</v>
      </c>
      <c r="E29" s="53" t="s">
        <v>64</v>
      </c>
      <c r="F29" s="59" t="s">
        <v>71</v>
      </c>
      <c r="G29" s="62" t="s">
        <v>72</v>
      </c>
      <c r="H29" s="54">
        <v>1</v>
      </c>
      <c r="I29" s="54">
        <v>1</v>
      </c>
      <c r="J29" s="55">
        <v>1356</v>
      </c>
      <c r="K29" s="55">
        <v>1164</v>
      </c>
      <c r="L29" s="56">
        <f t="shared" si="0"/>
        <v>192</v>
      </c>
      <c r="M29" s="57" t="s">
        <v>28</v>
      </c>
    </row>
    <row r="30" spans="1:130" ht="45" x14ac:dyDescent="0.25">
      <c r="A30" s="67">
        <v>2</v>
      </c>
      <c r="B30" s="67">
        <v>2</v>
      </c>
      <c r="C30" s="67">
        <v>2</v>
      </c>
      <c r="D30" s="68">
        <v>2</v>
      </c>
      <c r="E30" s="53" t="s">
        <v>73</v>
      </c>
      <c r="F30" s="59" t="s">
        <v>74</v>
      </c>
      <c r="G30" s="62" t="s">
        <v>75</v>
      </c>
      <c r="H30" s="54">
        <v>1</v>
      </c>
      <c r="I30" s="54">
        <v>1</v>
      </c>
      <c r="J30" s="55">
        <v>22</v>
      </c>
      <c r="K30" s="55">
        <v>21.814959999999999</v>
      </c>
      <c r="L30" s="56">
        <f t="shared" si="0"/>
        <v>0.18504000000000076</v>
      </c>
      <c r="M30" s="57" t="s">
        <v>76</v>
      </c>
    </row>
    <row r="31" spans="1:130" ht="45" x14ac:dyDescent="0.25">
      <c r="A31" s="67">
        <v>2</v>
      </c>
      <c r="B31" s="67">
        <v>2</v>
      </c>
      <c r="C31" s="67">
        <v>2</v>
      </c>
      <c r="D31" s="68">
        <v>2</v>
      </c>
      <c r="E31" s="53" t="s">
        <v>73</v>
      </c>
      <c r="F31" s="59" t="s">
        <v>77</v>
      </c>
      <c r="G31" s="62" t="s">
        <v>78</v>
      </c>
      <c r="H31" s="54">
        <v>1</v>
      </c>
      <c r="I31" s="54">
        <v>1</v>
      </c>
      <c r="J31" s="55">
        <v>88</v>
      </c>
      <c r="K31" s="55">
        <v>88.448359999999994</v>
      </c>
      <c r="L31" s="56">
        <f t="shared" si="0"/>
        <v>-0.44835999999999387</v>
      </c>
      <c r="M31" s="57" t="s">
        <v>76</v>
      </c>
    </row>
    <row r="32" spans="1:130" ht="45" x14ac:dyDescent="0.25">
      <c r="A32" s="67">
        <v>2</v>
      </c>
      <c r="B32" s="67">
        <v>2</v>
      </c>
      <c r="C32" s="67">
        <v>2</v>
      </c>
      <c r="D32" s="68">
        <v>2</v>
      </c>
      <c r="E32" s="53" t="s">
        <v>73</v>
      </c>
      <c r="F32" s="59" t="s">
        <v>79</v>
      </c>
      <c r="G32" s="62" t="s">
        <v>75</v>
      </c>
      <c r="H32" s="54">
        <v>1</v>
      </c>
      <c r="I32" s="54">
        <v>1</v>
      </c>
      <c r="J32" s="55">
        <v>5735</v>
      </c>
      <c r="K32" s="55">
        <v>5495</v>
      </c>
      <c r="L32" s="56">
        <f t="shared" si="0"/>
        <v>240</v>
      </c>
      <c r="M32" s="57" t="s">
        <v>76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</row>
    <row r="33" spans="1:130" x14ac:dyDescent="0.25">
      <c r="A33" s="58" t="s">
        <v>30</v>
      </c>
      <c r="B33" s="58" t="s">
        <v>31</v>
      </c>
      <c r="C33" s="58" t="s">
        <v>54</v>
      </c>
      <c r="D33" s="65">
        <v>2</v>
      </c>
      <c r="E33" s="53" t="s">
        <v>80</v>
      </c>
      <c r="F33" s="59" t="s">
        <v>80</v>
      </c>
      <c r="G33" s="54"/>
      <c r="H33" s="54">
        <v>30</v>
      </c>
      <c r="I33" s="54">
        <v>30</v>
      </c>
      <c r="J33" s="55">
        <v>6.6</v>
      </c>
      <c r="K33" s="55">
        <v>6.6</v>
      </c>
      <c r="L33" s="56">
        <f t="shared" si="0"/>
        <v>0</v>
      </c>
      <c r="M33" s="69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</row>
    <row r="34" spans="1:130" ht="90" x14ac:dyDescent="0.25">
      <c r="A34" s="68">
        <v>1</v>
      </c>
      <c r="B34" s="68">
        <v>2</v>
      </c>
      <c r="C34" s="68">
        <v>1</v>
      </c>
      <c r="D34" s="68">
        <v>1</v>
      </c>
      <c r="E34" s="53" t="s">
        <v>81</v>
      </c>
      <c r="F34" s="59" t="s">
        <v>82</v>
      </c>
      <c r="G34" s="53" t="s">
        <v>83</v>
      </c>
      <c r="H34" s="60" t="s">
        <v>84</v>
      </c>
      <c r="I34" s="60" t="s">
        <v>85</v>
      </c>
      <c r="J34" s="55">
        <v>14726</v>
      </c>
      <c r="K34" s="55">
        <v>20509</v>
      </c>
      <c r="L34" s="56">
        <f t="shared" si="0"/>
        <v>-5783</v>
      </c>
      <c r="M34" s="57" t="s">
        <v>28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</row>
    <row r="35" spans="1:130" ht="60" x14ac:dyDescent="0.25">
      <c r="A35" s="68">
        <v>1</v>
      </c>
      <c r="B35" s="68">
        <v>2</v>
      </c>
      <c r="C35" s="68">
        <v>1</v>
      </c>
      <c r="D35" s="68">
        <v>1</v>
      </c>
      <c r="E35" s="53" t="s">
        <v>81</v>
      </c>
      <c r="F35" s="59" t="s">
        <v>86</v>
      </c>
      <c r="G35" s="70" t="s">
        <v>87</v>
      </c>
      <c r="H35" s="60">
        <v>1</v>
      </c>
      <c r="I35" s="60">
        <v>0.98</v>
      </c>
      <c r="J35" s="55">
        <v>5100</v>
      </c>
      <c r="K35" s="55">
        <v>3841</v>
      </c>
      <c r="L35" s="56">
        <f t="shared" si="0"/>
        <v>1259</v>
      </c>
      <c r="M35" s="57" t="s">
        <v>88</v>
      </c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</row>
    <row r="36" spans="1:130" ht="45" x14ac:dyDescent="0.25">
      <c r="A36" s="68">
        <v>1</v>
      </c>
      <c r="B36" s="68">
        <v>2</v>
      </c>
      <c r="C36" s="68">
        <v>1</v>
      </c>
      <c r="D36" s="68">
        <v>3</v>
      </c>
      <c r="E36" s="53" t="s">
        <v>81</v>
      </c>
      <c r="F36" s="59" t="s">
        <v>89</v>
      </c>
      <c r="G36" s="70" t="s">
        <v>90</v>
      </c>
      <c r="H36" s="60" t="s">
        <v>91</v>
      </c>
      <c r="I36" s="60" t="s">
        <v>92</v>
      </c>
      <c r="J36" s="55">
        <v>1782.635</v>
      </c>
      <c r="K36" s="55">
        <v>1783</v>
      </c>
      <c r="L36" s="56">
        <f t="shared" si="0"/>
        <v>-0.36500000000000909</v>
      </c>
      <c r="M36" s="57" t="s">
        <v>93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</row>
    <row r="37" spans="1:130" ht="45" x14ac:dyDescent="0.25">
      <c r="A37" s="68">
        <v>1</v>
      </c>
      <c r="B37" s="68">
        <v>2</v>
      </c>
      <c r="C37" s="68">
        <v>1</v>
      </c>
      <c r="D37" s="68">
        <v>3</v>
      </c>
      <c r="E37" s="53" t="s">
        <v>81</v>
      </c>
      <c r="F37" s="59" t="s">
        <v>94</v>
      </c>
      <c r="G37" s="53" t="s">
        <v>95</v>
      </c>
      <c r="H37" s="60" t="s">
        <v>96</v>
      </c>
      <c r="I37" s="60" t="s">
        <v>97</v>
      </c>
      <c r="J37" s="55">
        <v>5248</v>
      </c>
      <c r="K37" s="55">
        <v>1858</v>
      </c>
      <c r="L37" s="56">
        <f t="shared" si="0"/>
        <v>3390</v>
      </c>
      <c r="M37" s="57" t="s">
        <v>93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</row>
    <row r="38" spans="1:130" ht="90" x14ac:dyDescent="0.25">
      <c r="A38" s="58" t="s">
        <v>30</v>
      </c>
      <c r="B38" s="58" t="s">
        <v>31</v>
      </c>
      <c r="C38" s="58" t="s">
        <v>32</v>
      </c>
      <c r="D38" s="49">
        <v>5</v>
      </c>
      <c r="E38" s="53" t="s">
        <v>98</v>
      </c>
      <c r="F38" s="59" t="s">
        <v>99</v>
      </c>
      <c r="G38" s="53" t="s">
        <v>100</v>
      </c>
      <c r="H38" s="54">
        <v>1</v>
      </c>
      <c r="I38" s="54">
        <v>1</v>
      </c>
      <c r="J38" s="55">
        <v>13750</v>
      </c>
      <c r="K38" s="55">
        <v>11634</v>
      </c>
      <c r="L38" s="56">
        <f t="shared" si="0"/>
        <v>2116</v>
      </c>
      <c r="M38" s="57" t="s">
        <v>88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</row>
    <row r="39" spans="1:130" x14ac:dyDescent="0.25">
      <c r="E39" s="71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</row>
  </sheetData>
  <mergeCells count="10">
    <mergeCell ref="A8:D8"/>
    <mergeCell ref="E8:G8"/>
    <mergeCell ref="J8:L8"/>
    <mergeCell ref="E2:F2"/>
    <mergeCell ref="E4:F4"/>
    <mergeCell ref="E5:F5"/>
    <mergeCell ref="E6:F6"/>
    <mergeCell ref="H6:J6"/>
    <mergeCell ref="E7:F7"/>
    <mergeCell ref="H7:I7"/>
  </mergeCells>
  <pageMargins left="0.31496062992125984" right="0.51181102362204722" top="0.35433070866141736" bottom="0.35433070866141736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Obras Públicas</vt:lpstr>
      <vt:lpstr>'Obras Públicas'!Área_de_impresión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2018-09-13T18:23:53Z</dcterms:created>
  <dcterms:modified xsi:type="dcterms:W3CDTF">2018-09-13T18:24:07Z</dcterms:modified>
</cp:coreProperties>
</file>