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DACyDS" sheetId="1" r:id="rId1"/>
  </sheets>
  <calcPr calcId="145621"/>
</workbook>
</file>

<file path=xl/calcChain.xml><?xml version="1.0" encoding="utf-8"?>
<calcChain xmlns="http://schemas.openxmlformats.org/spreadsheetml/2006/main">
  <c r="L31" i="1" l="1"/>
  <c r="L30" i="1"/>
  <c r="L29" i="1"/>
  <c r="L28" i="1"/>
  <c r="L27" i="1"/>
  <c r="L26" i="1"/>
  <c r="L25" i="1"/>
  <c r="L24" i="1"/>
  <c r="I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</calcChain>
</file>

<file path=xl/sharedStrings.xml><?xml version="1.0" encoding="utf-8"?>
<sst xmlns="http://schemas.openxmlformats.org/spreadsheetml/2006/main" count="119" uniqueCount="99">
  <si>
    <t>DIRECCIÓN ATENCIÓN CIUDADANA Y DESARROLLO SOCIAL</t>
  </si>
  <si>
    <t>l</t>
  </si>
  <si>
    <t xml:space="preserve">MISIÓN </t>
  </si>
  <si>
    <t>Garantizar la participación ciudadana y la coordinación entre las dependencias municipales para brin dar una atención integral, focalizando esfuerzos, programas y servicios para el desarrollo social y humano de los sectores en situación de rezago.</t>
  </si>
  <si>
    <t>VISIÓN</t>
  </si>
  <si>
    <t>Somos la puerta de enlace entre la ciudadanía y el gobierno, a partir de una sólida comunicación y coordinación encauzamos la participación ciudadana para resolver problemas comunitarios de manera corresponsable.</t>
  </si>
  <si>
    <t>Clasificación  Funcional</t>
  </si>
  <si>
    <t>Fecha de actualización: 30 de septiembre de 2013</t>
  </si>
  <si>
    <t>Grupo: Desarrollo Social</t>
  </si>
  <si>
    <t>Vinculación con el PMD 2010-2013</t>
  </si>
  <si>
    <t>Proyecto</t>
  </si>
  <si>
    <t>Monto de la Inversión</t>
  </si>
  <si>
    <t xml:space="preserve">Eje </t>
  </si>
  <si>
    <t>Objetivo</t>
  </si>
  <si>
    <t>Estrategia</t>
  </si>
  <si>
    <t>Línea de Acción</t>
  </si>
  <si>
    <t>Nombre</t>
  </si>
  <si>
    <t xml:space="preserve">Descripción </t>
  </si>
  <si>
    <t>Meta</t>
  </si>
  <si>
    <t>Resultado</t>
  </si>
  <si>
    <t>Autorizado</t>
  </si>
  <si>
    <t>Ejercido</t>
  </si>
  <si>
    <t>Saldo</t>
  </si>
  <si>
    <t>1</t>
  </si>
  <si>
    <t>2</t>
  </si>
  <si>
    <t>Hábitat y Rescate de Espacios Públicos</t>
  </si>
  <si>
    <t xml:space="preserve">Construcción  y Rehabilitación de parques, jardines vecinales  y centos comunitarios, así como, realización de cursos en los espacios públicos ha mejorar. </t>
  </si>
  <si>
    <t>Construir Infraestructura y equipar  espacios públicos para promover el uso adecuado de los mismos,  a través de la convivencia social.</t>
  </si>
  <si>
    <t>Electrificación</t>
  </si>
  <si>
    <t>Introduccion de Energia Electrica en 28 colonias de la Ciudad</t>
  </si>
  <si>
    <t>Proveer de energía electríca a los habitantes de colonias y comunidades rurales que se encuentran en rezago.</t>
  </si>
  <si>
    <t>4</t>
  </si>
  <si>
    <t>Apoyo a Instituciones Religiosas</t>
  </si>
  <si>
    <t>Apoyo a Instituciones y Asociaciones Religiosas para Obras Diversas</t>
  </si>
  <si>
    <t>Proporcionar recursos para el mejoramiento de instalaciones a cargo de diversas agrupaciones religiosas.</t>
  </si>
  <si>
    <t>Equipamiento de Polideportivos</t>
  </si>
  <si>
    <t xml:space="preserve">Se equiparán centros polideportivos donde la actividad principal es la natación, contando con una alberca semiolímpica que cumplirá con las más altas especificaciones para la práctica de este deporte. </t>
  </si>
  <si>
    <t>Instalar en los polideportivos los insumos necesarios  para la puesta en operación y práctica de natación, bailes y deportes de contacto.</t>
  </si>
  <si>
    <t>Paquetes de material</t>
  </si>
  <si>
    <t>Donación de paquetes de material para familia en pobreza extema y rezago social.</t>
  </si>
  <si>
    <t>Mejorar las condiciones de las vivienda de las familias que viven en pobreza extrema, entregando material para su mejoramiento.</t>
  </si>
  <si>
    <t>Clínica Chanita</t>
  </si>
  <si>
    <t>Construcción de una Clinica en la Colonia Vista Cerro Grande a fin de acercar a la población del sur de la ciudad una mayor atención médica de calidad.</t>
  </si>
  <si>
    <t>Proporcionar el servicio médico a personas que habitan el sur de la ciudad.</t>
  </si>
  <si>
    <t xml:space="preserve">Abuelito Sumar </t>
  </si>
  <si>
    <t>Contribuir a mejorar la calidad de vida de los adultos mayores mediante una opción de empleo temporal.</t>
  </si>
  <si>
    <t>Brindar la oportunidad de tener una fuente temporal de ingresos a los adultos mayores.</t>
  </si>
  <si>
    <t>Apoyo economico a Descendientes de Veteranos de la Revolucion.</t>
  </si>
  <si>
    <t>Contribuir a mejorar la situacion económica de los descendientes de la Revolución Mexicana.</t>
  </si>
  <si>
    <t>Retribuir economicamente a los familiares de quienes participaron en la Revolución Mexicana</t>
  </si>
  <si>
    <t>Programa de Becas y Desarrollo Humano para Personas con Discapacidad.</t>
  </si>
  <si>
    <t>Otorgar apoyo económico trimestral y actividades de desarrollo humano a personas con discapacidad que se encuentran en situacion vulnerable.</t>
  </si>
  <si>
    <t>Contribuir  para mejorar la calida de vida de las personas con discapacidad.</t>
  </si>
  <si>
    <t>Clubes de Personas Adultas Mayores</t>
  </si>
  <si>
    <t>Brindar atencion gerontológica integral a los adultos mayores que pertenecen a los clubes del abuelo.</t>
  </si>
  <si>
    <t>Apoyar  a los miembros del club del abuelo por personal especializado</t>
  </si>
  <si>
    <t>Sumar Nos Conecta</t>
  </si>
  <si>
    <t>Proveer de conectividad, computadoras portátiles y un modelo educativo a estudiantes de primaria y secundaria de colonias de atención prioritaria</t>
  </si>
  <si>
    <t xml:space="preserve">Integrar las tecnologías de la información y la comunicación con contenidos formativos a las comunidades con mayor rezago social y educativo </t>
  </si>
  <si>
    <t>Techumbres</t>
  </si>
  <si>
    <t>Construccion de Techumbres para desarrollo de actividades culturales, artísticas, cívicas y deportivas en beneficio de alumnos y habitantes de las colonias.</t>
  </si>
  <si>
    <t>Instalar en espacios educativos y públicos protectores de sol y lluvia para el desarrollo de actividades deportivas, cívicas y culturales.</t>
  </si>
  <si>
    <t xml:space="preserve"> Horario Extendido</t>
  </si>
  <si>
    <t>Apoya a estudiantes de escuelas en zonas de alto riesgo social para aprovechar el tiempo libre y desarrollar actividades extra escolares y mejorar su alimentacion</t>
  </si>
  <si>
    <t>Aprovechar la infraestructura escolar para la mejor utilización del tiempo de estudiantes en zonas de riesgo social.</t>
  </si>
  <si>
    <t>1 escuela</t>
  </si>
  <si>
    <t>Becas, Apoyos y Desarrollo Humano para Estudiantes 2012</t>
  </si>
  <si>
    <t>Apoyos en efectivo y en especie para estudiantes de primaria, secundaria, medio superior y superior para evitar la deserción escolar</t>
  </si>
  <si>
    <t>Disminuir la deserción escolar por motivos económicos, otorgando apoyos en efectivo y especie.</t>
  </si>
  <si>
    <t>Subsidio, vinculacion y desarrollo para las OCS´S 2012</t>
  </si>
  <si>
    <t>Fortalecimiento y fomento de OSC's a programas de atención a grupos vulnerables en zonas de atención prioritaria.</t>
  </si>
  <si>
    <t xml:space="preserve">Coadyuvar con  las OSC, en la atención de grupos de personas en situación de pobreza </t>
  </si>
  <si>
    <t>Programa de Asistencia Social y Apoyos Diversos</t>
  </si>
  <si>
    <t xml:space="preserve">Otorgar apoyos a personas en situacion vulnerable, mismos que son utilizados para solucionar problemas y necesidades que se presentan de forma extraordinarias </t>
  </si>
  <si>
    <t>Apoyar  en efectivo a personas pobres en casos de situaciones extraordianarias</t>
  </si>
  <si>
    <t>Programa de Apoyo Alimentario Emergente</t>
  </si>
  <si>
    <t>Brindar apoyo alimentarios  a personas en situación de vulnerabilidad</t>
  </si>
  <si>
    <t>Contribuir a mejorar la salud y economia de personas afectadas por la situación climática (sequía) otorgando becas alimentarias</t>
  </si>
  <si>
    <t xml:space="preserve">Sumar Festeja y Diginifica a las Madres de Familia </t>
  </si>
  <si>
    <t>Las madres de familia  en situación vulnerable  reciben incentivos para celebrar su dia</t>
  </si>
  <si>
    <t>Celebrar de manera digna a las madres  de familia pobres.</t>
  </si>
  <si>
    <t xml:space="preserve"> Sumar Festeja e Incentiva a la Niñez </t>
  </si>
  <si>
    <t xml:space="preserve">Niños y niñas en situación vulnerable  reciben incentivos para celebrar la etapa en que se encuentra ( niñez) </t>
  </si>
  <si>
    <t>Celebrar de manera digna a los niños pobres de la ciudad y comunidades rurales.</t>
  </si>
  <si>
    <t xml:space="preserve"> Sumar Festeja e Incentiva a la Comunidad en Temporada Navideña</t>
  </si>
  <si>
    <t>Niños , niñas y comunidd en general en situación vulnerable  reciben incentivos para celebrar la temporada navideña</t>
  </si>
  <si>
    <t>Celebrar de manera digna a la comunidad los festejos navideños</t>
  </si>
  <si>
    <t>Certificacion de Comites de  Vecinos</t>
  </si>
  <si>
    <t xml:space="preserve">Certificar a Comités de Vecinos dentro de la Norma ISO 17024 para la generación de proyectos autosustentables </t>
  </si>
  <si>
    <t>Contar con la certificación de las organizaciones vecinales para gestionar recursos para proyectos comunitarios.</t>
  </si>
  <si>
    <t>Talleres de Planeacion Participativa</t>
  </si>
  <si>
    <t>Realizar reuniones de enlace entre las dependencias municipales y los ciudadanos en distintos sectores de la Ciudad</t>
  </si>
  <si>
    <t>Mantener la consulta permante para detectar demandas y evaluar la gestión pública.</t>
  </si>
  <si>
    <t>Fortalecimiento a Asentamientos Tarahumaras</t>
  </si>
  <si>
    <t>Apoyar por medio de una politica transversal a los diferentes asentamientos tarahumaras que existen en el municipio principalmente los mas grandes que se estima una poblacion de 3000 personas</t>
  </si>
  <si>
    <t>Implementar políticas de apoyo a los grupos de tarahumaras asentados en la ciudad, respetando su identidad y coadyuvando con OSC y otros ordenes de gobierno que intervengan.</t>
  </si>
  <si>
    <t>Programa Alimentario y de Desarrollo Humano del Adulto Mayor</t>
  </si>
  <si>
    <t>Entregar 8 Becas alimentarias durante el año a los adultos mayores de 60 años asi como otorgarles actividades de desarrollo humano.</t>
  </si>
  <si>
    <t>Brindar apoyos económicos y en especie para mejorar la calida de vida de los adultos mayores.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</si>
</sst>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_);[Red]\(&quot;$&quot;#,##0\)"/>
    <numFmt numFmtId="165" formatCode="&quot;$&quot;#,##0.00;[Red]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9971A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 applyFont="0" applyFill="0" applyBorder="0" applyAlignment="0" applyProtection="0"/>
    <xf numFmtId="0" fontId="5" fillId="0" borderId="0"/>
    <xf numFmtId="0" fontId="5" fillId="0" borderId="0"/>
  </cellStyleXfs>
  <cellXfs count="48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3" fillId="4" borderId="8" xfId="0" applyFont="1" applyFill="1" applyBorder="1" applyAlignment="1"/>
    <xf numFmtId="0" fontId="2" fillId="4" borderId="5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9" xfId="0" applyFont="1" applyFill="1" applyBorder="1"/>
    <xf numFmtId="0" fontId="0" fillId="4" borderId="0" xfId="0" applyFill="1"/>
    <xf numFmtId="0" fontId="2" fillId="4" borderId="10" xfId="0" applyFont="1" applyFill="1" applyBorder="1" applyAlignment="1"/>
    <xf numFmtId="0" fontId="4" fillId="4" borderId="11" xfId="0" applyFont="1" applyFill="1" applyBorder="1" applyAlignment="1"/>
    <xf numFmtId="0" fontId="4" fillId="4" borderId="4" xfId="0" applyFont="1" applyFill="1" applyBorder="1" applyAlignment="1"/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1" fillId="4" borderId="8" xfId="0" applyFont="1" applyFill="1" applyBorder="1" applyAlignment="1"/>
    <xf numFmtId="0" fontId="1" fillId="4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 vertical="top"/>
    </xf>
    <xf numFmtId="0" fontId="1" fillId="5" borderId="15" xfId="0" applyFont="1" applyFill="1" applyBorder="1" applyAlignment="1">
      <alignment horizontal="center" vertical="top"/>
    </xf>
    <xf numFmtId="0" fontId="3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49" fontId="0" fillId="0" borderId="19" xfId="0" applyNumberFormat="1" applyBorder="1" applyAlignment="1">
      <alignment horizontal="center" vertical="center" wrapText="1"/>
    </xf>
    <xf numFmtId="49" fontId="0" fillId="0" borderId="20" xfId="0" applyNumberFormat="1" applyBorder="1" applyAlignment="1">
      <alignment horizontal="center" vertical="center" wrapText="1"/>
    </xf>
    <xf numFmtId="0" fontId="0" fillId="0" borderId="21" xfId="0" applyFill="1" applyBorder="1" applyAlignment="1">
      <alignment wrapText="1"/>
    </xf>
    <xf numFmtId="0" fontId="0" fillId="0" borderId="21" xfId="0" applyFill="1" applyBorder="1" applyAlignment="1">
      <alignment horizontal="left" wrapText="1"/>
    </xf>
    <xf numFmtId="0" fontId="0" fillId="0" borderId="8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wrapText="1"/>
    </xf>
    <xf numFmtId="0" fontId="0" fillId="0" borderId="21" xfId="0" applyFill="1" applyBorder="1" applyAlignment="1">
      <alignment horizontal="center" wrapText="1"/>
    </xf>
    <xf numFmtId="164" fontId="0" fillId="0" borderId="21" xfId="0" applyNumberFormat="1" applyFill="1" applyBorder="1" applyAlignment="1">
      <alignment vertical="center"/>
    </xf>
    <xf numFmtId="164" fontId="0" fillId="0" borderId="22" xfId="0" applyNumberFormat="1" applyFill="1" applyBorder="1" applyAlignment="1">
      <alignment vertical="center"/>
    </xf>
    <xf numFmtId="164" fontId="0" fillId="0" borderId="5" xfId="0" applyNumberFormat="1" applyFont="1" applyBorder="1" applyAlignment="1">
      <alignment horizontal="left" vertical="center"/>
    </xf>
    <xf numFmtId="165" fontId="0" fillId="0" borderId="0" xfId="0" applyNumberFormat="1"/>
    <xf numFmtId="0" fontId="0" fillId="0" borderId="8" xfId="0" applyFill="1" applyBorder="1" applyAlignment="1">
      <alignment wrapText="1"/>
    </xf>
    <xf numFmtId="0" fontId="0" fillId="0" borderId="8" xfId="0" applyFill="1" applyBorder="1" applyAlignment="1">
      <alignment horizontal="left" wrapText="1"/>
    </xf>
    <xf numFmtId="0" fontId="0" fillId="0" borderId="8" xfId="0" applyFill="1" applyBorder="1" applyAlignment="1">
      <alignment horizontal="center" wrapText="1"/>
    </xf>
    <xf numFmtId="164" fontId="0" fillId="0" borderId="8" xfId="0" applyNumberFormat="1" applyFill="1" applyBorder="1" applyAlignment="1">
      <alignment vertical="center"/>
    </xf>
    <xf numFmtId="164" fontId="0" fillId="0" borderId="23" xfId="0" applyNumberFormat="1" applyFill="1" applyBorder="1" applyAlignment="1">
      <alignment vertical="center"/>
    </xf>
    <xf numFmtId="1" fontId="0" fillId="0" borderId="8" xfId="0" applyNumberFormat="1" applyFill="1" applyBorder="1" applyAlignment="1">
      <alignment horizontal="center" wrapText="1"/>
    </xf>
    <xf numFmtId="0" fontId="0" fillId="0" borderId="5" xfId="0" applyFill="1" applyBorder="1" applyAlignment="1">
      <alignment horizontal="left" wrapText="1"/>
    </xf>
    <xf numFmtId="0" fontId="0" fillId="0" borderId="7" xfId="0" applyFill="1" applyBorder="1" applyAlignment="1">
      <alignment horizontal="center" wrapText="1"/>
    </xf>
  </cellXfs>
  <cellStyles count="4">
    <cellStyle name="Moneda 2" xfId="1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zoomScaleNormal="100" workbookViewId="0">
      <pane ySplit="7" topLeftCell="A8" activePane="bottomLeft" state="frozen"/>
      <selection pane="bottomLeft" activeCell="C19" sqref="C19"/>
    </sheetView>
  </sheetViews>
  <sheetFormatPr baseColWidth="10" defaultColWidth="11.42578125" defaultRowHeight="15" x14ac:dyDescent="0.25"/>
  <cols>
    <col min="2" max="2" width="9.42578125" bestFit="1" customWidth="1"/>
    <col min="3" max="3" width="10.7109375" bestFit="1" customWidth="1"/>
    <col min="4" max="4" width="16.42578125" bestFit="1" customWidth="1"/>
    <col min="5" max="5" width="49" customWidth="1"/>
    <col min="6" max="6" width="92.5703125" hidden="1" customWidth="1"/>
    <col min="7" max="7" width="86.5703125" hidden="1" customWidth="1"/>
    <col min="8" max="9" width="18.7109375" customWidth="1"/>
    <col min="10" max="10" width="12.85546875" bestFit="1" customWidth="1"/>
    <col min="11" max="12" width="11.85546875" bestFit="1" customWidth="1"/>
    <col min="13" max="13" width="13.7109375" bestFit="1" customWidth="1"/>
  </cols>
  <sheetData>
    <row r="1" spans="1:13" ht="15.75" customHeight="1" thickBot="1" x14ac:dyDescent="0.3">
      <c r="A1" s="1" t="s">
        <v>0</v>
      </c>
      <c r="B1" s="1"/>
      <c r="C1" s="1"/>
      <c r="D1" s="1"/>
      <c r="E1" s="1"/>
      <c r="F1" s="2"/>
      <c r="H1" t="s">
        <v>1</v>
      </c>
    </row>
    <row r="2" spans="1:13" s="3" customFormat="1" ht="56.25" customHeight="1" thickBot="1" x14ac:dyDescent="0.3">
      <c r="D2" s="4" t="s">
        <v>2</v>
      </c>
      <c r="E2" s="5" t="s">
        <v>3</v>
      </c>
      <c r="F2" s="6"/>
      <c r="G2" s="6"/>
      <c r="H2" s="6"/>
      <c r="I2" s="6"/>
    </row>
    <row r="3" spans="1:13" s="3" customFormat="1" ht="56.25" customHeight="1" thickBot="1" x14ac:dyDescent="0.3">
      <c r="D3" s="7" t="s">
        <v>4</v>
      </c>
      <c r="E3" s="5" t="s">
        <v>5</v>
      </c>
      <c r="F3" s="6"/>
      <c r="G3" s="6"/>
      <c r="H3" s="6"/>
      <c r="I3" s="6"/>
    </row>
    <row r="4" spans="1:13" ht="35.25" customHeight="1" x14ac:dyDescent="0.3">
      <c r="H4" s="8" t="s">
        <v>6</v>
      </c>
      <c r="I4" s="9"/>
      <c r="J4" s="10"/>
    </row>
    <row r="5" spans="1:13" ht="19.5" thickBot="1" x14ac:dyDescent="0.35">
      <c r="E5" s="11" t="s">
        <v>7</v>
      </c>
      <c r="H5" s="12" t="s">
        <v>8</v>
      </c>
      <c r="I5" s="13"/>
      <c r="J5" s="14"/>
      <c r="K5" s="15"/>
      <c r="L5" s="15"/>
    </row>
    <row r="6" spans="1:13" ht="21.75" thickBot="1" x14ac:dyDescent="0.4">
      <c r="A6" s="16" t="s">
        <v>9</v>
      </c>
      <c r="B6" s="17"/>
      <c r="C6" s="17"/>
      <c r="D6" s="18"/>
      <c r="E6" s="19" t="s">
        <v>10</v>
      </c>
      <c r="F6" s="20"/>
      <c r="G6" s="20"/>
      <c r="H6" s="15"/>
      <c r="I6" s="21"/>
      <c r="J6" s="22" t="s">
        <v>11</v>
      </c>
      <c r="K6" s="22"/>
      <c r="L6" s="22"/>
    </row>
    <row r="7" spans="1:13" ht="16.5" thickBot="1" x14ac:dyDescent="0.3">
      <c r="A7" s="23" t="s">
        <v>12</v>
      </c>
      <c r="B7" s="23" t="s">
        <v>13</v>
      </c>
      <c r="C7" s="23" t="s">
        <v>14</v>
      </c>
      <c r="D7" s="23" t="s">
        <v>15</v>
      </c>
      <c r="E7" s="23" t="s">
        <v>16</v>
      </c>
      <c r="F7" s="23" t="s">
        <v>17</v>
      </c>
      <c r="G7" s="23" t="s">
        <v>13</v>
      </c>
      <c r="H7" s="24" t="s">
        <v>18</v>
      </c>
      <c r="I7" s="25" t="s">
        <v>19</v>
      </c>
      <c r="J7" s="26" t="s">
        <v>20</v>
      </c>
      <c r="K7" s="27" t="s">
        <v>21</v>
      </c>
      <c r="L7" s="28" t="s">
        <v>22</v>
      </c>
    </row>
    <row r="8" spans="1:13" ht="35.25" customHeight="1" x14ac:dyDescent="0.25">
      <c r="A8" s="29" t="s">
        <v>23</v>
      </c>
      <c r="B8" s="30" t="s">
        <v>24</v>
      </c>
      <c r="C8" s="30" t="s">
        <v>23</v>
      </c>
      <c r="D8" s="30">
        <v>1</v>
      </c>
      <c r="E8" s="31" t="s">
        <v>25</v>
      </c>
      <c r="F8" s="32" t="s">
        <v>26</v>
      </c>
      <c r="G8" s="33" t="s">
        <v>27</v>
      </c>
      <c r="H8" s="34">
        <v>25</v>
      </c>
      <c r="I8" s="35">
        <v>25</v>
      </c>
      <c r="J8" s="36">
        <v>35996798.93</v>
      </c>
      <c r="K8" s="37">
        <v>28695058.260000002</v>
      </c>
      <c r="L8" s="38">
        <f>J8-K8</f>
        <v>7301740.6699999981</v>
      </c>
      <c r="M8" s="39"/>
    </row>
    <row r="9" spans="1:13" ht="35.25" customHeight="1" x14ac:dyDescent="0.25">
      <c r="A9" s="29" t="s">
        <v>23</v>
      </c>
      <c r="B9" s="30" t="s">
        <v>24</v>
      </c>
      <c r="C9" s="30" t="s">
        <v>23</v>
      </c>
      <c r="D9" s="30">
        <v>1</v>
      </c>
      <c r="E9" s="40" t="s">
        <v>28</v>
      </c>
      <c r="F9" s="41" t="s">
        <v>29</v>
      </c>
      <c r="G9" s="33" t="s">
        <v>30</v>
      </c>
      <c r="H9" s="42">
        <v>25</v>
      </c>
      <c r="I9" s="42">
        <v>25</v>
      </c>
      <c r="J9" s="43">
        <v>4049000</v>
      </c>
      <c r="K9" s="44">
        <v>4049000</v>
      </c>
      <c r="L9" s="38">
        <f t="shared" ref="L9:L30" si="0">J9-K9</f>
        <v>0</v>
      </c>
      <c r="M9" s="39"/>
    </row>
    <row r="10" spans="1:13" ht="35.25" customHeight="1" x14ac:dyDescent="0.25">
      <c r="A10" s="29" t="s">
        <v>23</v>
      </c>
      <c r="B10" s="30" t="s">
        <v>31</v>
      </c>
      <c r="C10" s="30" t="s">
        <v>23</v>
      </c>
      <c r="D10" s="30">
        <v>7</v>
      </c>
      <c r="E10" s="40" t="s">
        <v>32</v>
      </c>
      <c r="F10" s="41" t="s">
        <v>33</v>
      </c>
      <c r="G10" s="33" t="s">
        <v>34</v>
      </c>
      <c r="H10" s="42">
        <v>16</v>
      </c>
      <c r="I10" s="42">
        <v>16</v>
      </c>
      <c r="J10" s="43">
        <v>1883871.39</v>
      </c>
      <c r="K10" s="44">
        <v>1883871.39</v>
      </c>
      <c r="L10" s="38">
        <f t="shared" si="0"/>
        <v>0</v>
      </c>
    </row>
    <row r="11" spans="1:13" ht="35.25" customHeight="1" x14ac:dyDescent="0.25">
      <c r="A11" s="29" t="s">
        <v>23</v>
      </c>
      <c r="B11" s="30" t="s">
        <v>24</v>
      </c>
      <c r="C11" s="30" t="s">
        <v>23</v>
      </c>
      <c r="D11" s="30">
        <v>1</v>
      </c>
      <c r="E11" s="40" t="s">
        <v>35</v>
      </c>
      <c r="F11" s="41" t="s">
        <v>36</v>
      </c>
      <c r="G11" s="33" t="s">
        <v>37</v>
      </c>
      <c r="H11" s="42">
        <v>2</v>
      </c>
      <c r="I11" s="42">
        <v>2</v>
      </c>
      <c r="J11" s="43">
        <v>3507490.95</v>
      </c>
      <c r="K11" s="44">
        <v>2924979.9</v>
      </c>
      <c r="L11" s="38">
        <f t="shared" si="0"/>
        <v>582511.05000000028</v>
      </c>
    </row>
    <row r="12" spans="1:13" ht="35.25" customHeight="1" x14ac:dyDescent="0.25">
      <c r="A12" s="29" t="s">
        <v>23</v>
      </c>
      <c r="B12" s="30" t="s">
        <v>24</v>
      </c>
      <c r="C12" s="30" t="s">
        <v>23</v>
      </c>
      <c r="D12" s="30">
        <v>3</v>
      </c>
      <c r="E12" s="40" t="s">
        <v>38</v>
      </c>
      <c r="F12" s="41" t="s">
        <v>39</v>
      </c>
      <c r="G12" s="33" t="s">
        <v>40</v>
      </c>
      <c r="H12" s="42">
        <v>2820</v>
      </c>
      <c r="I12" s="45">
        <v>2186</v>
      </c>
      <c r="J12" s="43">
        <v>7391195.7599999998</v>
      </c>
      <c r="K12" s="44">
        <v>5728525.1500000004</v>
      </c>
      <c r="L12" s="38">
        <f t="shared" si="0"/>
        <v>1662670.6099999994</v>
      </c>
    </row>
    <row r="13" spans="1:13" ht="35.25" customHeight="1" x14ac:dyDescent="0.25">
      <c r="A13" s="29" t="s">
        <v>23</v>
      </c>
      <c r="B13" s="30" t="s">
        <v>24</v>
      </c>
      <c r="C13" s="30" t="s">
        <v>23</v>
      </c>
      <c r="D13" s="30">
        <v>1</v>
      </c>
      <c r="E13" s="40" t="s">
        <v>41</v>
      </c>
      <c r="F13" s="41" t="s">
        <v>42</v>
      </c>
      <c r="G13" s="33" t="s">
        <v>43</v>
      </c>
      <c r="H13" s="42">
        <v>1</v>
      </c>
      <c r="I13" s="42">
        <v>1</v>
      </c>
      <c r="J13" s="43">
        <v>14000000</v>
      </c>
      <c r="K13" s="44">
        <v>7000000</v>
      </c>
      <c r="L13" s="38">
        <f t="shared" si="0"/>
        <v>7000000</v>
      </c>
    </row>
    <row r="14" spans="1:13" ht="35.25" customHeight="1" x14ac:dyDescent="0.25">
      <c r="A14" s="29" t="s">
        <v>23</v>
      </c>
      <c r="B14" s="30" t="s">
        <v>31</v>
      </c>
      <c r="C14" s="30" t="s">
        <v>23</v>
      </c>
      <c r="D14" s="30">
        <v>10</v>
      </c>
      <c r="E14" s="40" t="s">
        <v>44</v>
      </c>
      <c r="F14" s="46" t="s">
        <v>45</v>
      </c>
      <c r="G14" s="33" t="s">
        <v>46</v>
      </c>
      <c r="H14" s="47">
        <v>95</v>
      </c>
      <c r="I14" s="42">
        <v>95</v>
      </c>
      <c r="J14" s="43">
        <v>747600</v>
      </c>
      <c r="K14" s="44">
        <v>266000</v>
      </c>
      <c r="L14" s="38">
        <f t="shared" si="0"/>
        <v>481600</v>
      </c>
    </row>
    <row r="15" spans="1:13" ht="35.25" customHeight="1" x14ac:dyDescent="0.25">
      <c r="A15" s="29">
        <v>1</v>
      </c>
      <c r="B15" s="30">
        <v>3</v>
      </c>
      <c r="C15" s="30">
        <v>4</v>
      </c>
      <c r="D15" s="30">
        <v>3</v>
      </c>
      <c r="E15" s="40" t="s">
        <v>47</v>
      </c>
      <c r="F15" s="46" t="s">
        <v>48</v>
      </c>
      <c r="G15" s="33" t="s">
        <v>49</v>
      </c>
      <c r="H15" s="47">
        <v>55</v>
      </c>
      <c r="I15" s="42">
        <v>55</v>
      </c>
      <c r="J15" s="43">
        <v>264000</v>
      </c>
      <c r="K15" s="44">
        <v>121200</v>
      </c>
      <c r="L15" s="38">
        <f t="shared" si="0"/>
        <v>142800</v>
      </c>
    </row>
    <row r="16" spans="1:13" ht="35.25" customHeight="1" x14ac:dyDescent="0.25">
      <c r="A16" s="29">
        <v>1</v>
      </c>
      <c r="B16" s="30">
        <v>4</v>
      </c>
      <c r="C16" s="30">
        <v>1</v>
      </c>
      <c r="D16" s="30">
        <v>4</v>
      </c>
      <c r="E16" s="40" t="s">
        <v>50</v>
      </c>
      <c r="F16" s="46" t="s">
        <v>51</v>
      </c>
      <c r="G16" s="33" t="s">
        <v>52</v>
      </c>
      <c r="H16" s="47">
        <v>1287</v>
      </c>
      <c r="I16" s="42">
        <v>1287</v>
      </c>
      <c r="J16" s="43">
        <v>5148000</v>
      </c>
      <c r="K16" s="44">
        <v>1948849</v>
      </c>
      <c r="L16" s="38">
        <f t="shared" si="0"/>
        <v>3199151</v>
      </c>
    </row>
    <row r="17" spans="1:12" ht="35.25" customHeight="1" x14ac:dyDescent="0.25">
      <c r="A17" s="29">
        <v>1</v>
      </c>
      <c r="B17" s="30">
        <v>4</v>
      </c>
      <c r="C17" s="30">
        <v>1</v>
      </c>
      <c r="D17" s="30">
        <v>9</v>
      </c>
      <c r="E17" s="40" t="s">
        <v>53</v>
      </c>
      <c r="F17" s="46" t="s">
        <v>54</v>
      </c>
      <c r="G17" s="33" t="s">
        <v>55</v>
      </c>
      <c r="H17" s="47">
        <v>2700</v>
      </c>
      <c r="I17" s="42">
        <v>2700</v>
      </c>
      <c r="J17" s="43">
        <v>1378000</v>
      </c>
      <c r="K17" s="44">
        <v>940714.22</v>
      </c>
      <c r="L17" s="38">
        <f t="shared" si="0"/>
        <v>437285.78</v>
      </c>
    </row>
    <row r="18" spans="1:12" ht="35.25" customHeight="1" x14ac:dyDescent="0.25">
      <c r="A18" s="29">
        <v>5</v>
      </c>
      <c r="B18" s="30">
        <v>1</v>
      </c>
      <c r="C18" s="30">
        <v>1</v>
      </c>
      <c r="D18" s="30">
        <v>11</v>
      </c>
      <c r="E18" s="40" t="s">
        <v>56</v>
      </c>
      <c r="F18" s="46" t="s">
        <v>57</v>
      </c>
      <c r="G18" s="46" t="s">
        <v>58</v>
      </c>
      <c r="H18" s="47">
        <v>3500</v>
      </c>
      <c r="I18" s="42">
        <v>3500</v>
      </c>
      <c r="J18" s="43">
        <v>11694540</v>
      </c>
      <c r="K18" s="44">
        <v>9952800</v>
      </c>
      <c r="L18" s="38">
        <f t="shared" si="0"/>
        <v>1741740</v>
      </c>
    </row>
    <row r="19" spans="1:12" ht="35.25" customHeight="1" x14ac:dyDescent="0.25">
      <c r="A19" s="29">
        <v>1</v>
      </c>
      <c r="B19" s="30">
        <v>2</v>
      </c>
      <c r="C19" s="30">
        <v>1</v>
      </c>
      <c r="D19" s="30">
        <v>2</v>
      </c>
      <c r="E19" s="40" t="s">
        <v>59</v>
      </c>
      <c r="F19" s="46" t="s">
        <v>60</v>
      </c>
      <c r="G19" s="33" t="s">
        <v>61</v>
      </c>
      <c r="H19" s="47">
        <v>20</v>
      </c>
      <c r="I19" s="42">
        <v>0</v>
      </c>
      <c r="J19" s="43">
        <v>11117624</v>
      </c>
      <c r="K19" s="44">
        <v>0</v>
      </c>
      <c r="L19" s="38">
        <f t="shared" si="0"/>
        <v>11117624</v>
      </c>
    </row>
    <row r="20" spans="1:12" ht="35.25" customHeight="1" x14ac:dyDescent="0.25">
      <c r="A20" s="29">
        <v>1</v>
      </c>
      <c r="B20" s="30">
        <v>3</v>
      </c>
      <c r="C20" s="30">
        <v>1</v>
      </c>
      <c r="D20" s="30">
        <v>1</v>
      </c>
      <c r="E20" s="40" t="s">
        <v>62</v>
      </c>
      <c r="F20" s="46" t="s">
        <v>63</v>
      </c>
      <c r="G20" s="33" t="s">
        <v>64</v>
      </c>
      <c r="H20" s="47" t="s">
        <v>65</v>
      </c>
      <c r="I20" s="42" t="s">
        <v>65</v>
      </c>
      <c r="J20" s="43">
        <v>953867</v>
      </c>
      <c r="K20" s="44">
        <v>0</v>
      </c>
      <c r="L20" s="38">
        <f t="shared" si="0"/>
        <v>953867</v>
      </c>
    </row>
    <row r="21" spans="1:12" ht="35.25" customHeight="1" x14ac:dyDescent="0.25">
      <c r="A21" s="29">
        <v>1</v>
      </c>
      <c r="B21" s="30">
        <v>3</v>
      </c>
      <c r="C21" s="30">
        <v>3</v>
      </c>
      <c r="D21" s="30">
        <v>1</v>
      </c>
      <c r="E21" s="40" t="s">
        <v>66</v>
      </c>
      <c r="F21" s="46" t="s">
        <v>67</v>
      </c>
      <c r="G21" s="33" t="s">
        <v>68</v>
      </c>
      <c r="H21" s="47">
        <v>2735</v>
      </c>
      <c r="I21" s="42">
        <v>2735</v>
      </c>
      <c r="J21" s="43">
        <v>10336500</v>
      </c>
      <c r="K21" s="44">
        <v>4976400</v>
      </c>
      <c r="L21" s="38">
        <f t="shared" si="0"/>
        <v>5360100</v>
      </c>
    </row>
    <row r="22" spans="1:12" ht="35.25" customHeight="1" x14ac:dyDescent="0.25">
      <c r="A22" s="29">
        <v>1</v>
      </c>
      <c r="B22" s="30">
        <v>4</v>
      </c>
      <c r="C22" s="30">
        <v>1</v>
      </c>
      <c r="D22" s="30">
        <v>7</v>
      </c>
      <c r="E22" s="40" t="s">
        <v>69</v>
      </c>
      <c r="F22" s="46" t="s">
        <v>70</v>
      </c>
      <c r="G22" s="33" t="s">
        <v>71</v>
      </c>
      <c r="H22" s="47">
        <v>33</v>
      </c>
      <c r="I22" s="42">
        <v>33</v>
      </c>
      <c r="J22" s="43">
        <v>6900000</v>
      </c>
      <c r="K22" s="44">
        <v>0</v>
      </c>
      <c r="L22" s="38">
        <f t="shared" si="0"/>
        <v>6900000</v>
      </c>
    </row>
    <row r="23" spans="1:12" ht="35.25" customHeight="1" x14ac:dyDescent="0.25">
      <c r="A23" s="29">
        <v>1</v>
      </c>
      <c r="B23" s="30">
        <v>1</v>
      </c>
      <c r="C23" s="30">
        <v>1</v>
      </c>
      <c r="D23" s="30">
        <v>2</v>
      </c>
      <c r="E23" s="40" t="s">
        <v>72</v>
      </c>
      <c r="F23" s="46" t="s">
        <v>73</v>
      </c>
      <c r="G23" s="33" t="s">
        <v>74</v>
      </c>
      <c r="H23" s="47">
        <v>2000</v>
      </c>
      <c r="I23" s="42">
        <v>1100</v>
      </c>
      <c r="J23" s="43">
        <v>1669600</v>
      </c>
      <c r="K23" s="44">
        <v>1245519</v>
      </c>
      <c r="L23" s="38">
        <f t="shared" si="0"/>
        <v>424081</v>
      </c>
    </row>
    <row r="24" spans="1:12" ht="35.25" customHeight="1" x14ac:dyDescent="0.25">
      <c r="A24" s="29">
        <v>4</v>
      </c>
      <c r="B24" s="30">
        <v>1</v>
      </c>
      <c r="C24" s="30">
        <v>1</v>
      </c>
      <c r="D24" s="30">
        <v>16</v>
      </c>
      <c r="E24" s="40" t="s">
        <v>75</v>
      </c>
      <c r="F24" s="46" t="s">
        <v>76</v>
      </c>
      <c r="G24" s="33" t="s">
        <v>77</v>
      </c>
      <c r="H24" s="47">
        <v>8359</v>
      </c>
      <c r="I24" s="45">
        <f>H24*K24/J24</f>
        <v>6447.8045310492171</v>
      </c>
      <c r="J24" s="43">
        <v>1148943.6000000001</v>
      </c>
      <c r="K24" s="44">
        <v>886250</v>
      </c>
      <c r="L24" s="38">
        <f t="shared" si="0"/>
        <v>262693.60000000009</v>
      </c>
    </row>
    <row r="25" spans="1:12" ht="35.25" customHeight="1" x14ac:dyDescent="0.25">
      <c r="A25" s="29">
        <v>4</v>
      </c>
      <c r="B25" s="30">
        <v>1</v>
      </c>
      <c r="C25" s="30">
        <v>1</v>
      </c>
      <c r="D25" s="30">
        <v>1</v>
      </c>
      <c r="E25" s="40" t="s">
        <v>78</v>
      </c>
      <c r="F25" s="46" t="s">
        <v>79</v>
      </c>
      <c r="G25" s="33" t="s">
        <v>80</v>
      </c>
      <c r="H25" s="47">
        <v>3500</v>
      </c>
      <c r="I25" s="42">
        <v>3500</v>
      </c>
      <c r="J25" s="43">
        <v>244753.33</v>
      </c>
      <c r="K25" s="44">
        <v>244753.33</v>
      </c>
      <c r="L25" s="38">
        <f t="shared" si="0"/>
        <v>0</v>
      </c>
    </row>
    <row r="26" spans="1:12" ht="35.25" customHeight="1" x14ac:dyDescent="0.25">
      <c r="A26" s="29">
        <v>4</v>
      </c>
      <c r="B26" s="30">
        <v>1</v>
      </c>
      <c r="C26" s="30">
        <v>1</v>
      </c>
      <c r="D26" s="30">
        <v>1</v>
      </c>
      <c r="E26" s="40" t="s">
        <v>81</v>
      </c>
      <c r="F26" s="46" t="s">
        <v>82</v>
      </c>
      <c r="G26" s="33" t="s">
        <v>83</v>
      </c>
      <c r="H26" s="47">
        <v>45000</v>
      </c>
      <c r="I26" s="42">
        <v>45000</v>
      </c>
      <c r="J26" s="43">
        <v>695253.33</v>
      </c>
      <c r="K26" s="44">
        <v>695253.33</v>
      </c>
      <c r="L26" s="38">
        <f t="shared" si="0"/>
        <v>0</v>
      </c>
    </row>
    <row r="27" spans="1:12" ht="35.25" customHeight="1" x14ac:dyDescent="0.25">
      <c r="A27" s="29">
        <v>4</v>
      </c>
      <c r="B27" s="30">
        <v>1</v>
      </c>
      <c r="C27" s="30">
        <v>1</v>
      </c>
      <c r="D27" s="30">
        <v>1</v>
      </c>
      <c r="E27" s="40" t="s">
        <v>84</v>
      </c>
      <c r="F27" s="46" t="s">
        <v>85</v>
      </c>
      <c r="G27" s="42" t="s">
        <v>86</v>
      </c>
      <c r="H27" s="47">
        <v>8000</v>
      </c>
      <c r="I27" s="42">
        <v>8000</v>
      </c>
      <c r="J27" s="43">
        <v>718867.8</v>
      </c>
      <c r="K27" s="44">
        <v>718867.8</v>
      </c>
      <c r="L27" s="38">
        <f t="shared" si="0"/>
        <v>0</v>
      </c>
    </row>
    <row r="28" spans="1:12" ht="35.25" customHeight="1" x14ac:dyDescent="0.25">
      <c r="A28" s="29">
        <v>1</v>
      </c>
      <c r="B28" s="30">
        <v>1</v>
      </c>
      <c r="C28" s="30">
        <v>1</v>
      </c>
      <c r="D28" s="30">
        <v>1</v>
      </c>
      <c r="E28" s="40" t="s">
        <v>87</v>
      </c>
      <c r="F28" s="46" t="s">
        <v>88</v>
      </c>
      <c r="G28" s="33" t="s">
        <v>89</v>
      </c>
      <c r="H28" s="47">
        <v>120</v>
      </c>
      <c r="I28" s="42">
        <v>100</v>
      </c>
      <c r="J28" s="43">
        <v>200700</v>
      </c>
      <c r="K28" s="44">
        <v>162482</v>
      </c>
      <c r="L28" s="38">
        <f t="shared" si="0"/>
        <v>38218</v>
      </c>
    </row>
    <row r="29" spans="1:12" ht="35.25" customHeight="1" x14ac:dyDescent="0.25">
      <c r="A29" s="29">
        <v>1</v>
      </c>
      <c r="B29" s="30">
        <v>1</v>
      </c>
      <c r="C29" s="30">
        <v>1</v>
      </c>
      <c r="D29" s="30">
        <v>1</v>
      </c>
      <c r="E29" s="40" t="s">
        <v>90</v>
      </c>
      <c r="F29" s="46" t="s">
        <v>91</v>
      </c>
      <c r="G29" s="33" t="s">
        <v>92</v>
      </c>
      <c r="H29" s="47">
        <v>20</v>
      </c>
      <c r="I29" s="42">
        <v>14</v>
      </c>
      <c r="J29" s="43">
        <v>58300</v>
      </c>
      <c r="K29" s="44">
        <v>47198</v>
      </c>
      <c r="L29" s="38">
        <f t="shared" si="0"/>
        <v>11102</v>
      </c>
    </row>
    <row r="30" spans="1:12" ht="35.25" customHeight="1" x14ac:dyDescent="0.25">
      <c r="A30" s="29">
        <v>1</v>
      </c>
      <c r="B30" s="30">
        <v>2</v>
      </c>
      <c r="C30" s="30">
        <v>1</v>
      </c>
      <c r="D30" s="30">
        <v>2</v>
      </c>
      <c r="E30" s="40" t="s">
        <v>93</v>
      </c>
      <c r="F30" s="46" t="s">
        <v>94</v>
      </c>
      <c r="G30" s="42" t="s">
        <v>95</v>
      </c>
      <c r="H30" s="47">
        <v>8</v>
      </c>
      <c r="I30" s="42">
        <v>8</v>
      </c>
      <c r="J30" s="43">
        <v>140000</v>
      </c>
      <c r="K30" s="44">
        <v>95000</v>
      </c>
      <c r="L30" s="38">
        <f t="shared" si="0"/>
        <v>45000</v>
      </c>
    </row>
    <row r="31" spans="1:12" ht="30" x14ac:dyDescent="0.25">
      <c r="A31" s="29">
        <v>1</v>
      </c>
      <c r="B31" s="30">
        <v>4</v>
      </c>
      <c r="C31" s="30">
        <v>1</v>
      </c>
      <c r="D31" s="30">
        <v>1</v>
      </c>
      <c r="E31" s="40" t="s">
        <v>96</v>
      </c>
      <c r="F31" s="46" t="s">
        <v>97</v>
      </c>
      <c r="G31" s="42" t="s">
        <v>98</v>
      </c>
      <c r="H31" s="47">
        <v>4636</v>
      </c>
      <c r="I31" s="42">
        <v>4636</v>
      </c>
      <c r="J31" s="43">
        <v>6050000</v>
      </c>
      <c r="K31" s="44">
        <v>3723703.2</v>
      </c>
      <c r="L31" s="38">
        <f>J31-K31</f>
        <v>2326296.7999999998</v>
      </c>
    </row>
  </sheetData>
  <mergeCells count="7">
    <mergeCell ref="A1:F1"/>
    <mergeCell ref="E2:I2"/>
    <mergeCell ref="E3:I3"/>
    <mergeCell ref="H4:J4"/>
    <mergeCell ref="H5:I5"/>
    <mergeCell ref="E6:G6"/>
    <mergeCell ref="J6:L6"/>
  </mergeCells>
  <pageMargins left="0.70866141732283472" right="0.70866141732283472" top="0.74803149606299213" bottom="0.74803149606299213" header="0.31496062992125984" footer="0.31496062992125984"/>
  <pageSetup scale="4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DACyDS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2018-09-13T18:09:44Z</dcterms:created>
  <dcterms:modified xsi:type="dcterms:W3CDTF">2018-09-13T18:10:17Z</dcterms:modified>
</cp:coreProperties>
</file>