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Servicios Públicos Municipales" sheetId="4" r:id="rId1"/>
  </sheets>
  <definedNames>
    <definedName name="_xlnm.Print_Area" localSheetId="0">'Servicios Públicos Municipales'!$A$1:$N$16</definedName>
  </definedNames>
  <calcPr calcId="145621"/>
</workbook>
</file>

<file path=xl/calcChain.xml><?xml version="1.0" encoding="utf-8"?>
<calcChain xmlns="http://schemas.openxmlformats.org/spreadsheetml/2006/main">
  <c r="F28" i="4" l="1"/>
  <c r="F29" i="4"/>
  <c r="F30" i="4"/>
  <c r="L16" i="4" l="1"/>
  <c r="K16" i="4"/>
  <c r="M16" i="4" s="1"/>
  <c r="K15" i="4"/>
  <c r="L15" i="4" s="1"/>
  <c r="M14" i="4"/>
  <c r="L14" i="4"/>
  <c r="K14" i="4"/>
  <c r="L13" i="4"/>
  <c r="K13" i="4"/>
  <c r="M13" i="4" s="1"/>
  <c r="M12" i="4"/>
  <c r="M11" i="4"/>
  <c r="M10" i="4"/>
  <c r="M15" i="4" l="1"/>
</calcChain>
</file>

<file path=xl/sharedStrings.xml><?xml version="1.0" encoding="utf-8"?>
<sst xmlns="http://schemas.openxmlformats.org/spreadsheetml/2006/main" count="83" uniqueCount="56">
  <si>
    <t>PROGRAMA OPERATIVO ANUAL 2012</t>
  </si>
  <si>
    <t xml:space="preserve">DIRECCION DE SERVICIOS PUBLICOS MUNICIPALES </t>
  </si>
  <si>
    <t xml:space="preserve">MISIÓN </t>
  </si>
  <si>
    <t>Brindar a la ciudadanía servicios públicos de calidad de manera eficiente y eficaz cumpliendo en tiempo y realizando nuestro trabajo con honradez y responsabilidad</t>
  </si>
  <si>
    <t>VISIÓN</t>
  </si>
  <si>
    <t>Lograr un chihuahua limpio, verde e iluminado con el fin de contribuir con nuestros servicios a una buena administración pública.</t>
  </si>
  <si>
    <t>Clasificación  Funcional</t>
  </si>
  <si>
    <t>Fecha de actualización. 30 de Septiembre de 2012</t>
  </si>
  <si>
    <t>Grupo:Desarrollo Social</t>
  </si>
  <si>
    <t>Vinculación con el PMD 2010-2013</t>
  </si>
  <si>
    <t>Proyecto</t>
  </si>
  <si>
    <t>Monto de la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</si>
  <si>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</si>
  <si>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</si>
  <si>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</si>
  <si>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</si>
  <si>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</si>
  <si>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</si>
  <si>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</si>
  <si>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Meta</t>
  </si>
  <si>
    <t>Resultado</t>
  </si>
  <si>
    <t>Autorizado</t>
  </si>
  <si>
    <t>Ejercido</t>
  </si>
  <si>
    <t>Saldo</t>
  </si>
  <si>
    <t>Función/subfunción</t>
  </si>
  <si>
    <t>3</t>
  </si>
  <si>
    <t>4</t>
  </si>
  <si>
    <t>1</t>
  </si>
  <si>
    <t>Programa de remoción de grafiti.</t>
  </si>
  <si>
    <t>Servicio de remoción y limpieza de grafiti en superficies lisas  porosas en diferentes zonas de la ciudad.</t>
  </si>
  <si>
    <t>Mantener limpios los espacios públicos y vialidades, con el fin de mejorar la imagen urbana de la ciudad</t>
  </si>
  <si>
    <t>9239 m2</t>
  </si>
  <si>
    <t>Urbanización, Vivienda y D.R/Urbanización</t>
  </si>
  <si>
    <t>Rehabilitación de pintura en esculturas "Sebastián"</t>
  </si>
  <si>
    <t>Realizar el mantenimiento y rehabilitación de a pintura de las estructuras, la guirnalda, el árbol de la vida y la puerta del sol del escultor Sebastián</t>
  </si>
  <si>
    <t>Mantener en las condiciones apropiadas las obras que se encuentran en la ciudad</t>
  </si>
  <si>
    <t>3 Esculturas</t>
  </si>
  <si>
    <t>Pintado de arbotantes</t>
  </si>
  <si>
    <t>Pintado de arbotantes de alumbrado publico</t>
  </si>
  <si>
    <t xml:space="preserve">Dar el mantenimiento necesario a los arbotantes existes en la ciudad </t>
  </si>
  <si>
    <t>6433 Arbotantes</t>
  </si>
  <si>
    <t>Chihuahua siempre verde</t>
  </si>
  <si>
    <t>Programa de arborización en distintos camellones de la ciudad</t>
  </si>
  <si>
    <t>Contrarrestar el impacto ecológico provocado por la contingencia climática de 2011, mediante la arborización de camellones con el fin de sustituir el arbolado seco.</t>
  </si>
  <si>
    <t>2000 Arboles</t>
  </si>
  <si>
    <t>614 Arboles</t>
  </si>
  <si>
    <t>Equipamiento de brigadas</t>
  </si>
  <si>
    <t>Adquisición de bombas neumáticas, hidrolavadoras y tanque con remolque</t>
  </si>
  <si>
    <t>Contar con el equipo necesario para desarrollar de manera eficaz, eficiente y oportuna las actividades de la dirección</t>
  </si>
  <si>
    <t>Refrendo</t>
  </si>
  <si>
    <t>Nueva imagen acceso Cuauhtémoc segunda etapa</t>
  </si>
  <si>
    <t>Realizar el cambio de imagen del camellón central en el acceso Cuauhtémoc consistente en la instalación de malla anti hierba, piedra decorativa y pinos eldárica</t>
  </si>
  <si>
    <t>Cambiar la imagen del camellón central del acceso Cuauhtémoc acorde con la imagen urbana actual de la ciudad</t>
  </si>
  <si>
    <t xml:space="preserve">Equipamiento de Brigadas para Reforestación </t>
  </si>
  <si>
    <t>Adquisición de maquinaria, equipo y herramienta para equipamiento de la brigada especial de reforestación</t>
  </si>
  <si>
    <t>Equipar a la brigada responsable de la reforestación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</si>
</sst>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_);[Red]\(&quot;$&quot;#,##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9971A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vertical="center"/>
    </xf>
    <xf numFmtId="0" fontId="2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/>
    <xf numFmtId="0" fontId="3" fillId="2" borderId="8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2" xfId="0" applyFont="1" applyFill="1" applyBorder="1"/>
    <xf numFmtId="0" fontId="0" fillId="2" borderId="0" xfId="0" applyFill="1"/>
    <xf numFmtId="0" fontId="0" fillId="2" borderId="11" xfId="0" applyFill="1" applyBorder="1"/>
    <xf numFmtId="0" fontId="3" fillId="2" borderId="13" xfId="0" applyFont="1" applyFill="1" applyBorder="1" applyAlignment="1"/>
    <xf numFmtId="0" fontId="6" fillId="2" borderId="13" xfId="0" applyFont="1" applyFill="1" applyBorder="1" applyAlignment="1"/>
    <xf numFmtId="0" fontId="6" fillId="2" borderId="6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/>
    <xf numFmtId="0" fontId="1" fillId="0" borderId="11" xfId="0" applyFont="1" applyBorder="1"/>
    <xf numFmtId="0" fontId="4" fillId="5" borderId="16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4" fillId="5" borderId="21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1" fillId="0" borderId="0" xfId="0" applyFont="1"/>
    <xf numFmtId="49" fontId="0" fillId="0" borderId="22" xfId="0" applyNumberFormat="1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164" fontId="0" fillId="0" borderId="25" xfId="0" applyNumberFormat="1" applyFill="1" applyBorder="1" applyAlignment="1">
      <alignment vertical="center"/>
    </xf>
    <xf numFmtId="164" fontId="0" fillId="0" borderId="26" xfId="0" applyNumberFormat="1" applyFill="1" applyBorder="1" applyAlignment="1">
      <alignment vertical="center"/>
    </xf>
    <xf numFmtId="164" fontId="0" fillId="0" borderId="8" xfId="0" applyNumberFormat="1" applyFont="1" applyBorder="1" applyAlignment="1">
      <alignment horizontal="left" vertical="center"/>
    </xf>
    <xf numFmtId="0" fontId="0" fillId="0" borderId="11" xfId="0" applyFont="1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/>
    </xf>
    <xf numFmtId="0" fontId="5" fillId="0" borderId="28" xfId="0" applyFont="1" applyBorder="1" applyAlignment="1">
      <alignment vertical="center" wrapText="1"/>
    </xf>
    <xf numFmtId="0" fontId="0" fillId="0" borderId="11" xfId="0" applyFill="1" applyBorder="1" applyAlignment="1">
      <alignment horizontal="center" vertical="center" wrapText="1"/>
    </xf>
    <xf numFmtId="164" fontId="0" fillId="0" borderId="11" xfId="0" applyNumberFormat="1" applyFill="1" applyBorder="1" applyAlignment="1">
      <alignment vertical="center"/>
    </xf>
    <xf numFmtId="164" fontId="0" fillId="0" borderId="29" xfId="0" applyNumberFormat="1" applyFill="1" applyBorder="1" applyAlignment="1">
      <alignment vertical="center"/>
    </xf>
    <xf numFmtId="0" fontId="7" fillId="0" borderId="11" xfId="0" applyFont="1" applyFill="1" applyBorder="1"/>
    <xf numFmtId="49" fontId="8" fillId="0" borderId="22" xfId="0" applyNumberFormat="1" applyFont="1" applyFill="1" applyBorder="1" applyAlignment="1">
      <alignment horizontal="center" vertical="center" wrapText="1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164" fontId="8" fillId="0" borderId="11" xfId="0" applyNumberFormat="1" applyFont="1" applyFill="1" applyBorder="1" applyAlignment="1">
      <alignment vertical="center"/>
    </xf>
    <xf numFmtId="164" fontId="8" fillId="0" borderId="29" xfId="0" applyNumberFormat="1" applyFont="1" applyFill="1" applyBorder="1" applyAlignment="1">
      <alignment vertical="center"/>
    </xf>
    <xf numFmtId="164" fontId="8" fillId="0" borderId="8" xfId="0" applyNumberFormat="1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0" fillId="0" borderId="11" xfId="0" applyNumberForma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1" fillId="0" borderId="0" xfId="0" applyFont="1" applyAlignment="1">
      <alignment vertical="center"/>
    </xf>
    <xf numFmtId="49" fontId="0" fillId="0" borderId="23" xfId="0" applyNumberForma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vertical="center" wrapText="1"/>
    </xf>
    <xf numFmtId="164" fontId="0" fillId="0" borderId="8" xfId="0" applyNumberFormat="1" applyFont="1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/>
    <xf numFmtId="0" fontId="3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0" xfId="0" applyFont="1" applyAlignment="1">
      <alignment wrapText="1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3</xdr:col>
      <xdr:colOff>50800</xdr:colOff>
      <xdr:row>3</xdr:row>
      <xdr:rowOff>298450</xdr:rowOff>
    </xdr:to>
    <xdr:pic>
      <xdr:nvPicPr>
        <xdr:cNvPr id="2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0"/>
          <a:ext cx="1489075" cy="110807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895393</xdr:colOff>
      <xdr:row>0</xdr:row>
      <xdr:rowOff>127000</xdr:rowOff>
    </xdr:from>
    <xdr:to>
      <xdr:col>13</xdr:col>
      <xdr:colOff>1130300</xdr:colOff>
      <xdr:row>3</xdr:row>
      <xdr:rowOff>317500</xdr:rowOff>
    </xdr:to>
    <xdr:pic>
      <xdr:nvPicPr>
        <xdr:cNvPr id="3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992643" y="127000"/>
          <a:ext cx="1235032" cy="1000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tabSelected="1" view="pageBreakPreview" topLeftCell="G1" zoomScale="75" zoomScaleNormal="100" zoomScaleSheetLayoutView="75" workbookViewId="0">
      <selection activeCell="I10" sqref="I10:I13"/>
    </sheetView>
  </sheetViews>
  <sheetFormatPr baseColWidth="10" defaultColWidth="11.42578125" defaultRowHeight="15" x14ac:dyDescent="0.25"/>
  <cols>
    <col min="2" max="2" width="4.7109375" bestFit="1" customWidth="1"/>
    <col min="3" max="3" width="9.42578125" bestFit="1" customWidth="1"/>
    <col min="4" max="4" width="10.85546875" bestFit="1" customWidth="1"/>
    <col min="5" max="5" width="16.5703125" style="1" bestFit="1" customWidth="1"/>
    <col min="6" max="6" width="45" customWidth="1"/>
    <col min="7" max="7" width="45.28515625" bestFit="1" customWidth="1"/>
    <col min="8" max="8" width="44.28515625" customWidth="1"/>
    <col min="9" max="9" width="11.42578125" style="1" customWidth="1"/>
    <col min="10" max="10" width="10" style="1" bestFit="1" customWidth="1"/>
    <col min="11" max="11" width="17" bestFit="1" customWidth="1"/>
    <col min="12" max="12" width="15.42578125" bestFit="1" customWidth="1"/>
    <col min="13" max="13" width="15" bestFit="1" customWidth="1"/>
    <col min="14" max="14" width="18.5703125" customWidth="1"/>
    <col min="15" max="15" width="17.140625" customWidth="1"/>
  </cols>
  <sheetData>
    <row r="1" spans="1:17" ht="15.75" thickBot="1" x14ac:dyDescent="0.3"/>
    <row r="2" spans="1:17" ht="32.25" thickBot="1" x14ac:dyDescent="0.55000000000000004">
      <c r="F2" s="65" t="s">
        <v>0</v>
      </c>
      <c r="G2" s="66"/>
      <c r="H2" s="2"/>
      <c r="I2" s="3"/>
    </row>
    <row r="3" spans="1:17" ht="15.75" thickBot="1" x14ac:dyDescent="0.3"/>
    <row r="4" spans="1:17" ht="27" customHeight="1" thickBot="1" x14ac:dyDescent="0.3">
      <c r="F4" s="67" t="s">
        <v>1</v>
      </c>
      <c r="G4" s="68"/>
    </row>
    <row r="5" spans="1:17" ht="45.75" customHeight="1" thickBot="1" x14ac:dyDescent="0.3">
      <c r="E5" s="4" t="s">
        <v>2</v>
      </c>
      <c r="F5" s="69" t="s">
        <v>3</v>
      </c>
      <c r="G5" s="70"/>
    </row>
    <row r="6" spans="1:17" ht="48" customHeight="1" thickBot="1" x14ac:dyDescent="0.35">
      <c r="E6" s="5" t="s">
        <v>4</v>
      </c>
      <c r="F6" s="71" t="s">
        <v>5</v>
      </c>
      <c r="G6" s="72"/>
      <c r="I6" s="73" t="s">
        <v>6</v>
      </c>
      <c r="J6" s="74"/>
      <c r="K6" s="75"/>
    </row>
    <row r="7" spans="1:17" ht="19.5" thickBot="1" x14ac:dyDescent="0.35">
      <c r="F7" s="6" t="s">
        <v>7</v>
      </c>
      <c r="I7" s="7" t="s">
        <v>8</v>
      </c>
      <c r="J7" s="8"/>
      <c r="K7" s="9"/>
      <c r="L7" s="10"/>
      <c r="M7" s="10"/>
    </row>
    <row r="8" spans="1:17" s="10" customFormat="1" ht="21.75" thickBot="1" x14ac:dyDescent="0.4">
      <c r="A8" s="11"/>
      <c r="B8" s="12" t="s">
        <v>9</v>
      </c>
      <c r="C8" s="13"/>
      <c r="D8" s="13"/>
      <c r="E8" s="14"/>
      <c r="F8" s="76" t="s">
        <v>10</v>
      </c>
      <c r="G8" s="77"/>
      <c r="H8" s="77"/>
      <c r="I8" s="15"/>
      <c r="J8" s="16"/>
      <c r="K8" s="78" t="s">
        <v>11</v>
      </c>
      <c r="L8" s="78"/>
      <c r="M8" s="78"/>
      <c r="N8" s="17" t="s">
        <v>12</v>
      </c>
      <c r="O8" s="18"/>
      <c r="P8" s="18"/>
      <c r="Q8" s="18"/>
    </row>
    <row r="9" spans="1:17" s="28" customFormat="1" ht="16.5" thickBot="1" x14ac:dyDescent="0.3">
      <c r="A9" s="19"/>
      <c r="B9" s="20" t="s">
        <v>13</v>
      </c>
      <c r="C9" s="21" t="s">
        <v>14</v>
      </c>
      <c r="D9" s="21" t="s">
        <v>15</v>
      </c>
      <c r="E9" s="4" t="s">
        <v>16</v>
      </c>
      <c r="F9" s="21" t="s">
        <v>17</v>
      </c>
      <c r="G9" s="21" t="s">
        <v>18</v>
      </c>
      <c r="H9" s="21" t="s">
        <v>14</v>
      </c>
      <c r="I9" s="22" t="s">
        <v>19</v>
      </c>
      <c r="J9" s="23" t="s">
        <v>20</v>
      </c>
      <c r="K9" s="24" t="s">
        <v>21</v>
      </c>
      <c r="L9" s="25" t="s">
        <v>22</v>
      </c>
      <c r="M9" s="26" t="s">
        <v>23</v>
      </c>
      <c r="N9" s="27" t="s">
        <v>24</v>
      </c>
    </row>
    <row r="10" spans="1:17" s="28" customFormat="1" ht="45.75" thickBot="1" x14ac:dyDescent="0.3">
      <c r="A10" s="19"/>
      <c r="B10" s="29" t="s">
        <v>25</v>
      </c>
      <c r="C10" s="30" t="s">
        <v>26</v>
      </c>
      <c r="D10" s="30" t="s">
        <v>27</v>
      </c>
      <c r="E10" s="31">
        <v>3</v>
      </c>
      <c r="F10" s="32" t="s">
        <v>28</v>
      </c>
      <c r="G10" s="32" t="s">
        <v>29</v>
      </c>
      <c r="H10" s="32" t="s">
        <v>30</v>
      </c>
      <c r="I10" s="33" t="s">
        <v>31</v>
      </c>
      <c r="J10" s="34" t="s">
        <v>31</v>
      </c>
      <c r="K10" s="35">
        <v>1232526.6200000001</v>
      </c>
      <c r="L10" s="36">
        <v>1232526.6200000001</v>
      </c>
      <c r="M10" s="37">
        <f>+K10-L10</f>
        <v>0</v>
      </c>
      <c r="N10" s="38" t="s">
        <v>32</v>
      </c>
      <c r="O10" s="39"/>
    </row>
    <row r="11" spans="1:17" s="28" customFormat="1" ht="60.75" thickBot="1" x14ac:dyDescent="0.3">
      <c r="A11" s="19"/>
      <c r="B11" s="29" t="s">
        <v>25</v>
      </c>
      <c r="C11" s="30" t="s">
        <v>26</v>
      </c>
      <c r="D11" s="30" t="s">
        <v>27</v>
      </c>
      <c r="E11" s="40">
        <v>3</v>
      </c>
      <c r="F11" s="41" t="s">
        <v>33</v>
      </c>
      <c r="G11" s="41" t="s">
        <v>34</v>
      </c>
      <c r="H11" s="41" t="s">
        <v>35</v>
      </c>
      <c r="I11" s="42" t="s">
        <v>36</v>
      </c>
      <c r="J11" s="42" t="s">
        <v>36</v>
      </c>
      <c r="K11" s="43">
        <v>538240.6</v>
      </c>
      <c r="L11" s="44">
        <v>538240.6</v>
      </c>
      <c r="M11" s="37">
        <f t="shared" ref="M11:M16" si="0">+K11-L11</f>
        <v>0</v>
      </c>
      <c r="N11" s="38" t="s">
        <v>32</v>
      </c>
      <c r="O11" s="39"/>
    </row>
    <row r="12" spans="1:17" s="55" customFormat="1" ht="45.75" thickBot="1" x14ac:dyDescent="0.3">
      <c r="A12" s="45"/>
      <c r="B12" s="46" t="s">
        <v>25</v>
      </c>
      <c r="C12" s="47" t="s">
        <v>25</v>
      </c>
      <c r="D12" s="47" t="s">
        <v>27</v>
      </c>
      <c r="E12" s="48">
        <v>1</v>
      </c>
      <c r="F12" s="49" t="s">
        <v>37</v>
      </c>
      <c r="G12" s="49" t="s">
        <v>38</v>
      </c>
      <c r="H12" s="49" t="s">
        <v>39</v>
      </c>
      <c r="I12" s="50" t="s">
        <v>40</v>
      </c>
      <c r="J12" s="50">
        <v>0</v>
      </c>
      <c r="K12" s="51">
        <v>2000000</v>
      </c>
      <c r="L12" s="52">
        <v>0</v>
      </c>
      <c r="M12" s="53">
        <f t="shared" si="0"/>
        <v>2000000</v>
      </c>
      <c r="N12" s="38" t="s">
        <v>32</v>
      </c>
      <c r="O12" s="54"/>
    </row>
    <row r="13" spans="1:17" s="28" customFormat="1" ht="60.75" thickBot="1" x14ac:dyDescent="0.3">
      <c r="A13" s="19"/>
      <c r="B13" s="29" t="s">
        <v>25</v>
      </c>
      <c r="C13" s="30" t="s">
        <v>26</v>
      </c>
      <c r="D13" s="30" t="s">
        <v>27</v>
      </c>
      <c r="E13" s="40">
        <v>5</v>
      </c>
      <c r="F13" s="41" t="s">
        <v>41</v>
      </c>
      <c r="G13" s="41" t="s">
        <v>42</v>
      </c>
      <c r="H13" s="41" t="s">
        <v>43</v>
      </c>
      <c r="I13" s="42" t="s">
        <v>44</v>
      </c>
      <c r="J13" s="56" t="s">
        <v>45</v>
      </c>
      <c r="K13" s="43">
        <f>50000+936830+1698475+1293875+67750.96+10521.2+588000+368658.67+649600+1334706.17+1334371.81+1366023.19</f>
        <v>9698812</v>
      </c>
      <c r="L13" s="44">
        <f>50000+1179475+59831.82+4380+324800</f>
        <v>1618486.82</v>
      </c>
      <c r="M13" s="37">
        <f t="shared" si="0"/>
        <v>8080325.1799999997</v>
      </c>
      <c r="N13" s="38" t="s">
        <v>32</v>
      </c>
      <c r="O13" s="39"/>
    </row>
    <row r="14" spans="1:17" s="58" customFormat="1" ht="45.75" thickBot="1" x14ac:dyDescent="0.3">
      <c r="A14" s="57"/>
      <c r="B14" s="29" t="s">
        <v>25</v>
      </c>
      <c r="C14" s="30" t="s">
        <v>26</v>
      </c>
      <c r="D14" s="30" t="s">
        <v>27</v>
      </c>
      <c r="E14" s="40">
        <v>3</v>
      </c>
      <c r="F14" s="41" t="s">
        <v>46</v>
      </c>
      <c r="G14" s="41" t="s">
        <v>47</v>
      </c>
      <c r="H14" s="41" t="s">
        <v>48</v>
      </c>
      <c r="I14" s="42"/>
      <c r="J14" s="42"/>
      <c r="K14" s="43">
        <f>18411.52+120259</f>
        <v>138670.51999999999</v>
      </c>
      <c r="L14" s="44">
        <f>18411.52+119987</f>
        <v>138398.51999999999</v>
      </c>
      <c r="M14" s="37">
        <f t="shared" si="0"/>
        <v>272</v>
      </c>
      <c r="N14" s="38" t="s">
        <v>32</v>
      </c>
      <c r="O14" s="39"/>
    </row>
    <row r="15" spans="1:17" s="63" customFormat="1" ht="60.75" thickBot="1" x14ac:dyDescent="0.3">
      <c r="A15" s="64" t="s">
        <v>49</v>
      </c>
      <c r="B15" s="59" t="s">
        <v>25</v>
      </c>
      <c r="C15" s="59" t="s">
        <v>26</v>
      </c>
      <c r="D15" s="59" t="s">
        <v>27</v>
      </c>
      <c r="E15" s="40">
        <v>3</v>
      </c>
      <c r="F15" s="60" t="s">
        <v>50</v>
      </c>
      <c r="G15" s="60" t="s">
        <v>51</v>
      </c>
      <c r="H15" s="60" t="s">
        <v>52</v>
      </c>
      <c r="I15" s="42"/>
      <c r="J15" s="42"/>
      <c r="K15" s="43">
        <f>82742.8+25300+16614.22</f>
        <v>124657.02</v>
      </c>
      <c r="L15" s="44">
        <f>+K15</f>
        <v>124657.02</v>
      </c>
      <c r="M15" s="61">
        <f t="shared" si="0"/>
        <v>0</v>
      </c>
      <c r="N15" s="38" t="s">
        <v>32</v>
      </c>
      <c r="O15" s="62"/>
    </row>
    <row r="16" spans="1:17" s="63" customFormat="1" ht="50.25" customHeight="1" thickBot="1" x14ac:dyDescent="0.3">
      <c r="A16" s="64"/>
      <c r="B16" s="59" t="s">
        <v>25</v>
      </c>
      <c r="C16" s="59" t="s">
        <v>26</v>
      </c>
      <c r="D16" s="59" t="s">
        <v>27</v>
      </c>
      <c r="E16" s="40">
        <v>3</v>
      </c>
      <c r="F16" s="60" t="s">
        <v>53</v>
      </c>
      <c r="G16" s="60" t="s">
        <v>54</v>
      </c>
      <c r="H16" s="60" t="s">
        <v>55</v>
      </c>
      <c r="I16" s="42"/>
      <c r="J16" s="42"/>
      <c r="K16" s="43">
        <f>354827.58+278330.4+98500+32851.2</f>
        <v>764509.17999999993</v>
      </c>
      <c r="L16" s="44">
        <f>354827.58+278330.4+98500+32851.2</f>
        <v>764509.17999999993</v>
      </c>
      <c r="M16" s="61">
        <f t="shared" si="0"/>
        <v>0</v>
      </c>
      <c r="N16" s="38" t="s">
        <v>32</v>
      </c>
      <c r="O16" s="62"/>
    </row>
    <row r="28" spans="6:6" x14ac:dyDescent="0.25">
      <c r="F28" t="str">
        <f t="shared" ref="F22:F30" si="1">UPPER(F17)</f>
        <v/>
      </c>
    </row>
    <row r="29" spans="6:6" x14ac:dyDescent="0.25">
      <c r="F29" t="str">
        <f t="shared" si="1"/>
        <v/>
      </c>
    </row>
    <row r="30" spans="6:6" x14ac:dyDescent="0.25">
      <c r="F30" t="str">
        <f t="shared" si="1"/>
        <v/>
      </c>
    </row>
  </sheetData>
  <mergeCells count="8">
    <mergeCell ref="I6:K6"/>
    <mergeCell ref="F8:H8"/>
    <mergeCell ref="K8:M8"/>
    <mergeCell ref="A15:A16"/>
    <mergeCell ref="F2:G2"/>
    <mergeCell ref="F4:G4"/>
    <mergeCell ref="F5:G5"/>
    <mergeCell ref="F6:G6"/>
  </mergeCells>
  <pageMargins left="0.23622047244094491" right="0.23622047244094491" top="0.74803149606299213" bottom="0.74803149606299213" header="0.31496062992125984" footer="0.31496062992125984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Servicios Públicos Municipales</vt:lpstr>
      <vt:lpstr>'Servicios Públicos Municipales'!Área_de_impresión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2018-09-13T17:40:36Z</dcterms:created>
  <dcterms:modified xsi:type="dcterms:W3CDTF">2018-09-17T17:58:04Z</dcterms:modified>
</cp:coreProperties>
</file>