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" sheetId="4" r:id="rId1"/>
  </sheets>
  <calcPr calcId="145621"/>
</workbook>
</file>

<file path=xl/calcChain.xml><?xml version="1.0" encoding="utf-8"?>
<calcChain xmlns="http://schemas.openxmlformats.org/spreadsheetml/2006/main">
  <c r="F48" i="4" l="1"/>
  <c r="F47" i="4"/>
  <c r="G46" i="4"/>
  <c r="F46" i="4"/>
  <c r="J17" i="4"/>
  <c r="J16" i="4"/>
  <c r="F16" i="4"/>
</calcChain>
</file>

<file path=xl/sharedStrings.xml><?xml version="1.0" encoding="utf-8"?>
<sst xmlns="http://schemas.openxmlformats.org/spreadsheetml/2006/main" count="202" uniqueCount="99">
  <si>
    <t>Dirección de Seguridad Pública Municipal</t>
  </si>
  <si>
    <t xml:space="preserve">MISIÓN </t>
  </si>
  <si>
    <t>Ser una fuerza policial profesional, integrada por ciudadanos honestos, comprometidos a servir con honor y proteger con valor, rapidamnete a nuestrea sociedad.</t>
  </si>
  <si>
    <t>VISIÓN</t>
  </si>
  <si>
    <t>Ser una policía reconocida por la sociedad, certificada por su disciplina,eficiencia, rapidez y trato digno al ciudadano. Que garantice la paz con el cumplimiento de la ley y la defensa de lalibertad.</t>
  </si>
  <si>
    <t>Vinculación con el PMD 2010-2013</t>
  </si>
  <si>
    <t xml:space="preserve">Eje </t>
  </si>
  <si>
    <t>Objetivo</t>
  </si>
  <si>
    <t>Estrategia</t>
  </si>
  <si>
    <t>Línea de Acción</t>
  </si>
  <si>
    <t>Nombre del Proyecto</t>
  </si>
  <si>
    <t>Autorizado</t>
  </si>
  <si>
    <t>Municipal</t>
  </si>
  <si>
    <t>Estatal</t>
  </si>
  <si>
    <t>Federal</t>
  </si>
  <si>
    <t>beneficiarios</t>
  </si>
  <si>
    <t>1.2.1</t>
  </si>
  <si>
    <t>Comités Vecino Alerta</t>
  </si>
  <si>
    <t>2</t>
  </si>
  <si>
    <t>3</t>
  </si>
  <si>
    <t>3.1</t>
  </si>
  <si>
    <t>3.1.2</t>
  </si>
  <si>
    <t>Capacitación a guardias de seguridad privada</t>
  </si>
  <si>
    <t>4</t>
  </si>
  <si>
    <t>4.1</t>
  </si>
  <si>
    <t>4.1.1</t>
  </si>
  <si>
    <t>Policía Amigo</t>
  </si>
  <si>
    <t>Visitas guiadas</t>
  </si>
  <si>
    <t>7</t>
  </si>
  <si>
    <t>7.1</t>
  </si>
  <si>
    <t>7.1.1</t>
  </si>
  <si>
    <t xml:space="preserve">Comités escolares súmate a la prevención </t>
  </si>
  <si>
    <t xml:space="preserve"> </t>
  </si>
  <si>
    <t>7.1.2</t>
  </si>
  <si>
    <t>Programa de fomento preventivo y cultura de legalidad en escuelas y empresas</t>
  </si>
  <si>
    <t>Justicia restaurativa</t>
  </si>
  <si>
    <t>4.1.2</t>
  </si>
  <si>
    <t>Ferias de la Prevención</t>
  </si>
  <si>
    <t>Graduaciones</t>
  </si>
  <si>
    <t>Diagnostico local sobre la realidad social, económica y cultural de la violencia y delincuente</t>
  </si>
  <si>
    <t>1</t>
  </si>
  <si>
    <t>1.2</t>
  </si>
  <si>
    <t>1.2.3</t>
  </si>
  <si>
    <t>Plan municipal de prevención social de la violencia y de la delincuencia</t>
  </si>
  <si>
    <t>2.1</t>
  </si>
  <si>
    <t>2.1.3</t>
  </si>
  <si>
    <t>Capacitación a servidores públicos en temas específicos de prevención social de la violencia</t>
  </si>
  <si>
    <t>1.2.2</t>
  </si>
  <si>
    <t>Diagnostico municipal para prevenir el secuestro</t>
  </si>
  <si>
    <t>Investigaciones multidisciplinarias</t>
  </si>
  <si>
    <t>3.4</t>
  </si>
  <si>
    <t>3.4.4</t>
  </si>
  <si>
    <t xml:space="preserve">Fortalecimiento de unidades especializadas de violencia familiar </t>
  </si>
  <si>
    <t>Formación para prevenir la violencia familiar y de genero</t>
  </si>
  <si>
    <t>1.1</t>
  </si>
  <si>
    <t>NA</t>
  </si>
  <si>
    <t>Capacitación y mediación comunitaria</t>
  </si>
  <si>
    <t>Redes comunitarias multi actores</t>
  </si>
  <si>
    <t>Centros comunitarios</t>
  </si>
  <si>
    <t>3.3</t>
  </si>
  <si>
    <t>3.3.6</t>
  </si>
  <si>
    <t>Habilidades para la vida en niños, niñas y adolescentes</t>
  </si>
  <si>
    <t>3.5</t>
  </si>
  <si>
    <t>3.5.4</t>
  </si>
  <si>
    <t>Redes de orquestas musicales</t>
  </si>
  <si>
    <t>Prevención del maltrato infantil</t>
  </si>
  <si>
    <t>Programas enfocados a disminuir los orígenes de la violencia</t>
  </si>
  <si>
    <t>Programas de jóvenes estudiantes</t>
  </si>
  <si>
    <t>Programas hacia jóvenes en riesgo que participan en pandillas</t>
  </si>
  <si>
    <t>na</t>
  </si>
  <si>
    <t>Campañas y programas de concientización</t>
  </si>
  <si>
    <t>5</t>
  </si>
  <si>
    <t>5.1</t>
  </si>
  <si>
    <t>5.1.15</t>
  </si>
  <si>
    <t>Prevención de la violencia en jóvenes con enfoque de masculinidades</t>
  </si>
  <si>
    <t>5.1.11</t>
  </si>
  <si>
    <t>Redes de mujeres</t>
  </si>
  <si>
    <t>2.1.1</t>
  </si>
  <si>
    <t>Recorridos exploratorios</t>
  </si>
  <si>
    <t>Red de vigilancia comunitaria</t>
  </si>
  <si>
    <t>1.1.2</t>
  </si>
  <si>
    <t>Reglamento Seguridad Cuidadana</t>
  </si>
  <si>
    <t>1.2.1.</t>
  </si>
  <si>
    <t>Programa Alerta Ciudadadana</t>
  </si>
  <si>
    <t>2.2</t>
  </si>
  <si>
    <t>2.2.1</t>
  </si>
  <si>
    <t>Recertificacion</t>
  </si>
  <si>
    <t>2.2.2</t>
  </si>
  <si>
    <t>Equipamiento</t>
  </si>
  <si>
    <t>3.1.1</t>
  </si>
  <si>
    <t>Instalaciones de policía</t>
  </si>
  <si>
    <t>Capacitacion y formacion de 90 cadetes de policía</t>
  </si>
  <si>
    <t>Nivelacion Academica de los Cadetes de la Academia de Policía</t>
  </si>
  <si>
    <t>6</t>
  </si>
  <si>
    <t>6.1</t>
  </si>
  <si>
    <t>6.1.2</t>
  </si>
  <si>
    <t>Policia del mes</t>
  </si>
  <si>
    <t>6.1.</t>
  </si>
  <si>
    <t>Convivencia del Policia y su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</si>
</sst>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$-80A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0" xfId="0" applyFill="1"/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5" fillId="2" borderId="5" xfId="0" applyFont="1" applyFill="1" applyBorder="1" applyAlignment="1"/>
    <xf numFmtId="0" fontId="5" fillId="2" borderId="1" xfId="0" applyFont="1" applyFill="1" applyBorder="1" applyAlignment="1"/>
    <xf numFmtId="0" fontId="0" fillId="5" borderId="0" xfId="0" applyFill="1" applyBorder="1" applyAlignment="1"/>
    <xf numFmtId="0" fontId="6" fillId="0" borderId="0" xfId="0" applyFont="1"/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2" fillId="6" borderId="0" xfId="0" applyFont="1" applyFill="1"/>
    <xf numFmtId="0" fontId="0" fillId="0" borderId="8" xfId="0" applyFont="1" applyFill="1" applyBorder="1" applyAlignment="1">
      <alignment horizontal="center" vertical="center" wrapText="1"/>
    </xf>
    <xf numFmtId="164" fontId="0" fillId="0" borderId="8" xfId="0" applyNumberFormat="1" applyFont="1" applyFill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 wrapText="1"/>
    </xf>
    <xf numFmtId="164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164" fontId="1" fillId="0" borderId="8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38099</xdr:rowOff>
    </xdr:from>
    <xdr:to>
      <xdr:col>2</xdr:col>
      <xdr:colOff>581025</xdr:colOff>
      <xdr:row>4</xdr:row>
      <xdr:rowOff>257175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38099"/>
          <a:ext cx="1428750" cy="10668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E20" sqref="E20"/>
    </sheetView>
  </sheetViews>
  <sheetFormatPr baseColWidth="10" defaultRowHeight="15" x14ac:dyDescent="0.25"/>
  <cols>
    <col min="1" max="1" width="8" customWidth="1"/>
    <col min="2" max="2" width="9.140625" customWidth="1"/>
    <col min="3" max="3" width="10.140625" customWidth="1"/>
    <col min="4" max="4" width="15" customWidth="1"/>
    <col min="5" max="5" width="60.85546875" customWidth="1"/>
    <col min="6" max="7" width="14.5703125" customWidth="1"/>
    <col min="9" max="9" width="13.85546875" customWidth="1"/>
  </cols>
  <sheetData>
    <row r="1" spans="1:10" ht="15.75" thickBot="1" x14ac:dyDescent="0.3"/>
    <row r="2" spans="1:10" ht="15.75" thickBot="1" x14ac:dyDescent="0.3">
      <c r="D2" s="1"/>
      <c r="E2" s="1"/>
      <c r="F2" s="2"/>
    </row>
    <row r="3" spans="1:10" ht="15.75" thickBot="1" x14ac:dyDescent="0.3"/>
    <row r="4" spans="1:10" ht="19.5" thickBot="1" x14ac:dyDescent="0.3">
      <c r="D4" s="3"/>
      <c r="E4" s="4" t="s">
        <v>0</v>
      </c>
      <c r="F4" s="3"/>
    </row>
    <row r="5" spans="1:10" ht="45" customHeight="1" thickBot="1" x14ac:dyDescent="0.3">
      <c r="D5" s="5" t="s">
        <v>1</v>
      </c>
      <c r="E5" s="6" t="s">
        <v>2</v>
      </c>
    </row>
    <row r="6" spans="1:10" ht="51" customHeight="1" thickBot="1" x14ac:dyDescent="0.3">
      <c r="D6" s="7" t="s">
        <v>3</v>
      </c>
      <c r="E6" s="6" t="s">
        <v>4</v>
      </c>
    </row>
    <row r="8" spans="1:10" ht="15.75" thickBot="1" x14ac:dyDescent="0.3"/>
    <row r="9" spans="1:10" ht="24" thickBot="1" x14ac:dyDescent="0.4">
      <c r="A9" s="8" t="s">
        <v>5</v>
      </c>
      <c r="B9" s="9"/>
      <c r="C9" s="9"/>
      <c r="D9" s="10"/>
      <c r="E9" s="11"/>
      <c r="H9" s="12"/>
    </row>
    <row r="10" spans="1:10" ht="15.75" x14ac:dyDescent="0.25">
      <c r="A10" s="13" t="s">
        <v>6</v>
      </c>
      <c r="B10" s="13" t="s">
        <v>7</v>
      </c>
      <c r="C10" s="13" t="s">
        <v>8</v>
      </c>
      <c r="D10" s="13" t="s">
        <v>9</v>
      </c>
      <c r="E10" s="13" t="s">
        <v>10</v>
      </c>
      <c r="F10" s="13" t="s">
        <v>11</v>
      </c>
      <c r="G10" s="14" t="s">
        <v>12</v>
      </c>
      <c r="H10" s="15" t="s">
        <v>13</v>
      </c>
      <c r="I10" s="16" t="s">
        <v>14</v>
      </c>
      <c r="J10" s="16" t="s">
        <v>15</v>
      </c>
    </row>
    <row r="11" spans="1:10" x14ac:dyDescent="0.25">
      <c r="A11" s="17">
        <v>2</v>
      </c>
      <c r="B11" s="17">
        <v>1</v>
      </c>
      <c r="C11" s="17">
        <v>1.2</v>
      </c>
      <c r="D11" s="17" t="s">
        <v>16</v>
      </c>
      <c r="E11" s="17" t="s">
        <v>17</v>
      </c>
      <c r="F11" s="18">
        <v>80000</v>
      </c>
      <c r="G11" s="18">
        <v>80000</v>
      </c>
      <c r="H11" s="18"/>
      <c r="I11" s="18"/>
      <c r="J11" s="19">
        <v>8800</v>
      </c>
    </row>
    <row r="12" spans="1:10" x14ac:dyDescent="0.25">
      <c r="A12" s="20" t="s">
        <v>18</v>
      </c>
      <c r="B12" s="20" t="s">
        <v>19</v>
      </c>
      <c r="C12" s="20" t="s">
        <v>20</v>
      </c>
      <c r="D12" s="20" t="s">
        <v>21</v>
      </c>
      <c r="E12" s="17" t="s">
        <v>22</v>
      </c>
      <c r="F12" s="21">
        <v>20000</v>
      </c>
      <c r="G12" s="21">
        <v>20000</v>
      </c>
      <c r="H12" s="21"/>
      <c r="I12" s="21"/>
      <c r="J12" s="22">
        <v>1200</v>
      </c>
    </row>
    <row r="13" spans="1:10" x14ac:dyDescent="0.25">
      <c r="A13" s="20" t="s">
        <v>18</v>
      </c>
      <c r="B13" s="20" t="s">
        <v>23</v>
      </c>
      <c r="C13" s="20" t="s">
        <v>24</v>
      </c>
      <c r="D13" s="20" t="s">
        <v>25</v>
      </c>
      <c r="E13" s="20" t="s">
        <v>26</v>
      </c>
      <c r="F13" s="21">
        <v>10000</v>
      </c>
      <c r="G13" s="21">
        <v>10000</v>
      </c>
      <c r="H13" s="21"/>
      <c r="I13" s="21"/>
      <c r="J13" s="22">
        <v>18000</v>
      </c>
    </row>
    <row r="14" spans="1:10" x14ac:dyDescent="0.25">
      <c r="A14" s="20" t="s">
        <v>18</v>
      </c>
      <c r="B14" s="20" t="s">
        <v>23</v>
      </c>
      <c r="C14" s="20" t="s">
        <v>24</v>
      </c>
      <c r="D14" s="20" t="s">
        <v>25</v>
      </c>
      <c r="E14" s="20" t="s">
        <v>27</v>
      </c>
      <c r="F14" s="21">
        <v>10000</v>
      </c>
      <c r="G14" s="21">
        <v>10000</v>
      </c>
      <c r="H14" s="21"/>
      <c r="I14" s="21"/>
      <c r="J14" s="22">
        <v>3000</v>
      </c>
    </row>
    <row r="15" spans="1:10" x14ac:dyDescent="0.25">
      <c r="A15" s="20" t="s">
        <v>18</v>
      </c>
      <c r="B15" s="20" t="s">
        <v>28</v>
      </c>
      <c r="C15" s="20" t="s">
        <v>29</v>
      </c>
      <c r="D15" s="20" t="s">
        <v>30</v>
      </c>
      <c r="E15" s="20" t="s">
        <v>31</v>
      </c>
      <c r="F15" s="21">
        <v>4000000</v>
      </c>
      <c r="G15" s="21" t="s">
        <v>32</v>
      </c>
      <c r="H15" s="21"/>
      <c r="I15" s="21">
        <v>4000000</v>
      </c>
      <c r="J15" s="22">
        <v>31000</v>
      </c>
    </row>
    <row r="16" spans="1:10" ht="30" x14ac:dyDescent="0.25">
      <c r="A16" s="20" t="s">
        <v>18</v>
      </c>
      <c r="B16" s="20" t="s">
        <v>28</v>
      </c>
      <c r="C16" s="20" t="s">
        <v>29</v>
      </c>
      <c r="D16" s="20" t="s">
        <v>33</v>
      </c>
      <c r="E16" s="20" t="s">
        <v>34</v>
      </c>
      <c r="F16" s="21">
        <f>230000+120000</f>
        <v>350000</v>
      </c>
      <c r="G16" s="21">
        <v>350000</v>
      </c>
      <c r="H16" s="21"/>
      <c r="I16" s="21"/>
      <c r="J16" s="22">
        <f>47355+4400</f>
        <v>51755</v>
      </c>
    </row>
    <row r="17" spans="1:10" x14ac:dyDescent="0.25">
      <c r="A17" s="20" t="s">
        <v>18</v>
      </c>
      <c r="B17" s="20" t="s">
        <v>28</v>
      </c>
      <c r="C17" s="20" t="s">
        <v>29</v>
      </c>
      <c r="D17" s="20" t="s">
        <v>33</v>
      </c>
      <c r="E17" s="20" t="s">
        <v>35</v>
      </c>
      <c r="F17" s="21">
        <v>18012.650000000001</v>
      </c>
      <c r="G17" s="21">
        <v>18012.650000000001</v>
      </c>
      <c r="H17" s="21"/>
      <c r="I17" s="21"/>
      <c r="J17" s="22">
        <f>16200+4400</f>
        <v>20600</v>
      </c>
    </row>
    <row r="18" spans="1:10" x14ac:dyDescent="0.25">
      <c r="A18" s="20" t="s">
        <v>18</v>
      </c>
      <c r="B18" s="20" t="s">
        <v>23</v>
      </c>
      <c r="C18" s="20" t="s">
        <v>24</v>
      </c>
      <c r="D18" s="20" t="s">
        <v>36</v>
      </c>
      <c r="E18" s="20" t="s">
        <v>37</v>
      </c>
      <c r="F18" s="21">
        <v>150000</v>
      </c>
      <c r="G18" s="21">
        <v>150000</v>
      </c>
      <c r="H18" s="21"/>
      <c r="I18" s="21"/>
      <c r="J18" s="22">
        <v>1500</v>
      </c>
    </row>
    <row r="19" spans="1:10" x14ac:dyDescent="0.25">
      <c r="A19" s="20" t="s">
        <v>18</v>
      </c>
      <c r="B19" s="20" t="s">
        <v>23</v>
      </c>
      <c r="C19" s="20" t="s">
        <v>24</v>
      </c>
      <c r="D19" s="20" t="s">
        <v>25</v>
      </c>
      <c r="E19" s="20" t="s">
        <v>38</v>
      </c>
      <c r="F19" s="21">
        <v>300000</v>
      </c>
      <c r="G19" s="21">
        <v>300000</v>
      </c>
      <c r="H19" s="21"/>
      <c r="I19" s="21"/>
      <c r="J19" s="22"/>
    </row>
    <row r="20" spans="1:10" ht="30" x14ac:dyDescent="0.25">
      <c r="A20" s="20" t="s">
        <v>18</v>
      </c>
      <c r="B20" s="20" t="s">
        <v>28</v>
      </c>
      <c r="C20" s="20" t="s">
        <v>29</v>
      </c>
      <c r="D20" s="20" t="s">
        <v>30</v>
      </c>
      <c r="E20" s="20" t="s">
        <v>39</v>
      </c>
      <c r="F20" s="21">
        <v>1000000</v>
      </c>
      <c r="G20" s="21"/>
      <c r="H20" s="21"/>
      <c r="I20" s="21">
        <v>1000000</v>
      </c>
      <c r="J20" s="22"/>
    </row>
    <row r="21" spans="1:10" ht="30" x14ac:dyDescent="0.25">
      <c r="A21" s="20" t="s">
        <v>18</v>
      </c>
      <c r="B21" s="20" t="s">
        <v>40</v>
      </c>
      <c r="C21" s="20" t="s">
        <v>41</v>
      </c>
      <c r="D21" s="20" t="s">
        <v>42</v>
      </c>
      <c r="E21" s="20" t="s">
        <v>43</v>
      </c>
      <c r="F21" s="21">
        <v>750000</v>
      </c>
      <c r="G21" s="21"/>
      <c r="H21" s="21"/>
      <c r="I21" s="21">
        <v>750000</v>
      </c>
      <c r="J21" s="22"/>
    </row>
    <row r="22" spans="1:10" ht="30" x14ac:dyDescent="0.25">
      <c r="A22" s="20" t="s">
        <v>18</v>
      </c>
      <c r="B22" s="20" t="s">
        <v>18</v>
      </c>
      <c r="C22" s="20" t="s">
        <v>44</v>
      </c>
      <c r="D22" s="20" t="s">
        <v>45</v>
      </c>
      <c r="E22" s="20" t="s">
        <v>46</v>
      </c>
      <c r="F22" s="21">
        <v>250000</v>
      </c>
      <c r="G22" s="21"/>
      <c r="H22" s="21"/>
      <c r="I22" s="21">
        <v>250000</v>
      </c>
      <c r="J22" s="22"/>
    </row>
    <row r="23" spans="1:10" x14ac:dyDescent="0.25">
      <c r="A23" s="20" t="s">
        <v>18</v>
      </c>
      <c r="B23" s="20" t="s">
        <v>40</v>
      </c>
      <c r="C23" s="20" t="s">
        <v>41</v>
      </c>
      <c r="D23" s="20" t="s">
        <v>47</v>
      </c>
      <c r="E23" s="20" t="s">
        <v>48</v>
      </c>
      <c r="F23" s="21">
        <v>300000</v>
      </c>
      <c r="G23" s="21" t="s">
        <v>32</v>
      </c>
      <c r="H23" s="21"/>
      <c r="I23" s="21">
        <v>300000</v>
      </c>
      <c r="J23" s="22"/>
    </row>
    <row r="24" spans="1:10" x14ac:dyDescent="0.25">
      <c r="A24" s="20" t="s">
        <v>18</v>
      </c>
      <c r="B24" s="20" t="s">
        <v>40</v>
      </c>
      <c r="C24" s="20" t="s">
        <v>41</v>
      </c>
      <c r="D24" s="20" t="s">
        <v>47</v>
      </c>
      <c r="E24" s="20" t="s">
        <v>49</v>
      </c>
      <c r="F24" s="21">
        <v>350000</v>
      </c>
      <c r="G24" s="21" t="s">
        <v>32</v>
      </c>
      <c r="H24" s="21"/>
      <c r="I24" s="21">
        <v>350000</v>
      </c>
      <c r="J24" s="22"/>
    </row>
    <row r="25" spans="1:10" x14ac:dyDescent="0.25">
      <c r="A25" s="20" t="s">
        <v>40</v>
      </c>
      <c r="B25" s="20" t="s">
        <v>19</v>
      </c>
      <c r="C25" s="20" t="s">
        <v>50</v>
      </c>
      <c r="D25" s="20" t="s">
        <v>51</v>
      </c>
      <c r="E25" s="20" t="s">
        <v>52</v>
      </c>
      <c r="F25" s="21">
        <v>2000000</v>
      </c>
      <c r="G25" s="21" t="s">
        <v>32</v>
      </c>
      <c r="H25" s="21"/>
      <c r="I25" s="21">
        <v>2000000</v>
      </c>
      <c r="J25" s="22"/>
    </row>
    <row r="26" spans="1:10" x14ac:dyDescent="0.25">
      <c r="A26" s="20" t="s">
        <v>40</v>
      </c>
      <c r="B26" s="20" t="s">
        <v>19</v>
      </c>
      <c r="C26" s="20" t="s">
        <v>50</v>
      </c>
      <c r="D26" s="20" t="s">
        <v>51</v>
      </c>
      <c r="E26" s="20" t="s">
        <v>53</v>
      </c>
      <c r="F26" s="21">
        <v>500000</v>
      </c>
      <c r="G26" s="21"/>
      <c r="H26" s="21"/>
      <c r="I26" s="21">
        <v>500000</v>
      </c>
      <c r="J26" s="22"/>
    </row>
    <row r="27" spans="1:10" x14ac:dyDescent="0.25">
      <c r="A27" s="20" t="s">
        <v>40</v>
      </c>
      <c r="B27" s="20" t="s">
        <v>40</v>
      </c>
      <c r="C27" s="20" t="s">
        <v>54</v>
      </c>
      <c r="D27" s="20" t="s">
        <v>55</v>
      </c>
      <c r="E27" s="20" t="s">
        <v>56</v>
      </c>
      <c r="F27" s="21">
        <v>250000</v>
      </c>
      <c r="G27" s="21"/>
      <c r="H27" s="21"/>
      <c r="I27" s="21">
        <v>250000</v>
      </c>
      <c r="J27" s="22"/>
    </row>
    <row r="28" spans="1:10" x14ac:dyDescent="0.25">
      <c r="A28" s="20" t="s">
        <v>18</v>
      </c>
      <c r="B28" s="20" t="s">
        <v>40</v>
      </c>
      <c r="C28" s="20" t="s">
        <v>41</v>
      </c>
      <c r="D28" s="20" t="s">
        <v>16</v>
      </c>
      <c r="E28" s="20" t="s">
        <v>57</v>
      </c>
      <c r="F28" s="21">
        <v>400000</v>
      </c>
      <c r="G28" s="21"/>
      <c r="H28" s="21"/>
      <c r="I28" s="21">
        <v>400000</v>
      </c>
      <c r="J28" s="22"/>
    </row>
    <row r="29" spans="1:10" x14ac:dyDescent="0.25">
      <c r="A29" s="20" t="s">
        <v>40</v>
      </c>
      <c r="B29" s="20" t="s">
        <v>28</v>
      </c>
      <c r="C29" s="20" t="s">
        <v>29</v>
      </c>
      <c r="D29" s="20" t="s">
        <v>33</v>
      </c>
      <c r="E29" s="20" t="s">
        <v>58</v>
      </c>
      <c r="F29" s="21">
        <v>500000</v>
      </c>
      <c r="G29" s="21"/>
      <c r="H29" s="21"/>
      <c r="I29" s="21">
        <v>500000</v>
      </c>
      <c r="J29" s="22"/>
    </row>
    <row r="30" spans="1:10" x14ac:dyDescent="0.25">
      <c r="A30" s="20" t="s">
        <v>40</v>
      </c>
      <c r="B30" s="20" t="s">
        <v>19</v>
      </c>
      <c r="C30" s="20" t="s">
        <v>59</v>
      </c>
      <c r="D30" s="20" t="s">
        <v>60</v>
      </c>
      <c r="E30" s="20" t="s">
        <v>61</v>
      </c>
      <c r="F30" s="21">
        <v>250000</v>
      </c>
      <c r="G30" s="21"/>
      <c r="H30" s="21"/>
      <c r="I30" s="21">
        <v>250000</v>
      </c>
      <c r="J30" s="22"/>
    </row>
    <row r="31" spans="1:10" x14ac:dyDescent="0.25">
      <c r="A31" s="20" t="s">
        <v>40</v>
      </c>
      <c r="B31" s="20" t="s">
        <v>19</v>
      </c>
      <c r="C31" s="20" t="s">
        <v>62</v>
      </c>
      <c r="D31" s="20" t="s">
        <v>63</v>
      </c>
      <c r="E31" s="20" t="s">
        <v>64</v>
      </c>
      <c r="F31" s="21">
        <v>1500000</v>
      </c>
      <c r="G31" s="21"/>
      <c r="H31" s="21"/>
      <c r="I31" s="21">
        <v>1500000</v>
      </c>
      <c r="J31" s="22"/>
    </row>
    <row r="32" spans="1:10" x14ac:dyDescent="0.25">
      <c r="A32" s="20" t="s">
        <v>40</v>
      </c>
      <c r="B32" s="20" t="s">
        <v>23</v>
      </c>
      <c r="C32" s="20" t="s">
        <v>24</v>
      </c>
      <c r="D32" s="20" t="s">
        <v>25</v>
      </c>
      <c r="E32" s="20" t="s">
        <v>65</v>
      </c>
      <c r="F32" s="21">
        <v>500000</v>
      </c>
      <c r="G32" s="21"/>
      <c r="H32" s="21"/>
      <c r="I32" s="21">
        <v>500000</v>
      </c>
      <c r="J32" s="22"/>
    </row>
    <row r="33" spans="1:10" x14ac:dyDescent="0.25">
      <c r="A33" s="20" t="s">
        <v>40</v>
      </c>
      <c r="B33" s="20" t="s">
        <v>23</v>
      </c>
      <c r="C33" s="20" t="s">
        <v>24</v>
      </c>
      <c r="D33" s="20" t="s">
        <v>25</v>
      </c>
      <c r="E33" s="20" t="s">
        <v>66</v>
      </c>
      <c r="F33" s="21">
        <v>1500000</v>
      </c>
      <c r="G33" s="21"/>
      <c r="H33" s="21"/>
      <c r="I33" s="21">
        <v>1500000</v>
      </c>
      <c r="J33" s="22"/>
    </row>
    <row r="34" spans="1:10" x14ac:dyDescent="0.25">
      <c r="A34" s="20" t="s">
        <v>18</v>
      </c>
      <c r="B34" s="20" t="s">
        <v>23</v>
      </c>
      <c r="C34" s="20" t="s">
        <v>24</v>
      </c>
      <c r="D34" s="20" t="s">
        <v>25</v>
      </c>
      <c r="E34" s="20" t="s">
        <v>67</v>
      </c>
      <c r="F34" s="21">
        <v>310000</v>
      </c>
      <c r="G34" s="21"/>
      <c r="H34" s="21"/>
      <c r="I34" s="21">
        <v>310000</v>
      </c>
      <c r="J34" s="22"/>
    </row>
    <row r="35" spans="1:10" x14ac:dyDescent="0.25">
      <c r="A35" s="20" t="s">
        <v>18</v>
      </c>
      <c r="B35" s="20" t="s">
        <v>28</v>
      </c>
      <c r="C35" s="20" t="s">
        <v>29</v>
      </c>
      <c r="D35" s="20" t="s">
        <v>30</v>
      </c>
      <c r="E35" s="20" t="s">
        <v>68</v>
      </c>
      <c r="F35" s="21">
        <v>500000</v>
      </c>
      <c r="G35" s="21"/>
      <c r="H35" s="21"/>
      <c r="I35" s="21">
        <v>500000</v>
      </c>
      <c r="J35" s="22"/>
    </row>
    <row r="36" spans="1:10" x14ac:dyDescent="0.25">
      <c r="A36" s="20" t="s">
        <v>18</v>
      </c>
      <c r="B36" s="20" t="s">
        <v>23</v>
      </c>
      <c r="C36" s="20" t="s">
        <v>24</v>
      </c>
      <c r="D36" s="20" t="s">
        <v>69</v>
      </c>
      <c r="E36" s="20" t="s">
        <v>70</v>
      </c>
      <c r="F36" s="21">
        <v>2000000</v>
      </c>
      <c r="G36" s="21"/>
      <c r="H36" s="21"/>
      <c r="I36" s="21">
        <v>2000000</v>
      </c>
      <c r="J36" s="22"/>
    </row>
    <row r="37" spans="1:10" ht="30" x14ac:dyDescent="0.25">
      <c r="A37" s="20" t="s">
        <v>40</v>
      </c>
      <c r="B37" s="20" t="s">
        <v>71</v>
      </c>
      <c r="C37" s="20" t="s">
        <v>72</v>
      </c>
      <c r="D37" s="20" t="s">
        <v>73</v>
      </c>
      <c r="E37" s="20" t="s">
        <v>74</v>
      </c>
      <c r="F37" s="21">
        <v>100000</v>
      </c>
      <c r="G37" s="21"/>
      <c r="H37" s="21"/>
      <c r="I37" s="21">
        <v>100000</v>
      </c>
      <c r="J37" s="22"/>
    </row>
    <row r="38" spans="1:10" x14ac:dyDescent="0.25">
      <c r="A38" s="20" t="s">
        <v>40</v>
      </c>
      <c r="B38" s="20" t="s">
        <v>71</v>
      </c>
      <c r="C38" s="20" t="s">
        <v>72</v>
      </c>
      <c r="D38" s="20" t="s">
        <v>75</v>
      </c>
      <c r="E38" s="20" t="s">
        <v>76</v>
      </c>
      <c r="F38" s="21">
        <v>800000</v>
      </c>
      <c r="G38" s="21"/>
      <c r="H38" s="21"/>
      <c r="I38" s="21">
        <v>800000</v>
      </c>
      <c r="J38" s="22"/>
    </row>
    <row r="39" spans="1:10" x14ac:dyDescent="0.25">
      <c r="A39" s="20" t="s">
        <v>40</v>
      </c>
      <c r="B39" s="20" t="s">
        <v>18</v>
      </c>
      <c r="C39" s="20" t="s">
        <v>44</v>
      </c>
      <c r="D39" s="20" t="s">
        <v>77</v>
      </c>
      <c r="E39" s="20" t="s">
        <v>78</v>
      </c>
      <c r="F39" s="21">
        <v>4000000</v>
      </c>
      <c r="G39" s="21"/>
      <c r="H39" s="21"/>
      <c r="I39" s="21">
        <v>4000000</v>
      </c>
      <c r="J39" s="22"/>
    </row>
    <row r="40" spans="1:10" x14ac:dyDescent="0.25">
      <c r="A40" s="20" t="s">
        <v>40</v>
      </c>
      <c r="B40" s="20" t="s">
        <v>18</v>
      </c>
      <c r="C40" s="20" t="s">
        <v>44</v>
      </c>
      <c r="D40" s="20" t="s">
        <v>77</v>
      </c>
      <c r="E40" s="20" t="s">
        <v>79</v>
      </c>
      <c r="F40" s="21">
        <v>2240000</v>
      </c>
      <c r="G40" s="21"/>
      <c r="H40" s="21"/>
      <c r="I40" s="21">
        <v>2240000</v>
      </c>
      <c r="J40" s="22"/>
    </row>
    <row r="41" spans="1:10" x14ac:dyDescent="0.25">
      <c r="A41" s="17">
        <v>2</v>
      </c>
      <c r="B41" s="17">
        <v>1</v>
      </c>
      <c r="C41" s="17">
        <v>1.1000000000000001</v>
      </c>
      <c r="D41" s="17" t="s">
        <v>80</v>
      </c>
      <c r="E41" s="17" t="s">
        <v>81</v>
      </c>
      <c r="F41" s="18">
        <v>250000</v>
      </c>
      <c r="G41" s="18"/>
      <c r="H41" s="18"/>
      <c r="I41" s="18">
        <v>250000</v>
      </c>
      <c r="J41" s="19"/>
    </row>
    <row r="42" spans="1:10" x14ac:dyDescent="0.25">
      <c r="A42" s="17">
        <v>2</v>
      </c>
      <c r="B42" s="17">
        <v>1</v>
      </c>
      <c r="C42" s="17">
        <v>1.2</v>
      </c>
      <c r="D42" s="17" t="s">
        <v>82</v>
      </c>
      <c r="E42" s="17" t="s">
        <v>83</v>
      </c>
      <c r="F42" s="18">
        <v>500000</v>
      </c>
      <c r="G42" s="18"/>
      <c r="H42" s="18"/>
      <c r="I42" s="18">
        <v>500000</v>
      </c>
      <c r="J42" s="19"/>
    </row>
    <row r="43" spans="1:10" x14ac:dyDescent="0.25">
      <c r="A43" s="20" t="s">
        <v>18</v>
      </c>
      <c r="B43" s="20" t="s">
        <v>18</v>
      </c>
      <c r="C43" s="20" t="s">
        <v>84</v>
      </c>
      <c r="D43" s="20" t="s">
        <v>85</v>
      </c>
      <c r="E43" s="17" t="s">
        <v>86</v>
      </c>
      <c r="F43" s="21">
        <v>200000</v>
      </c>
      <c r="G43" s="18">
        <v>200000</v>
      </c>
      <c r="H43" s="21"/>
      <c r="I43" s="21"/>
      <c r="J43" s="22"/>
    </row>
    <row r="44" spans="1:10" x14ac:dyDescent="0.25">
      <c r="A44" s="20" t="s">
        <v>18</v>
      </c>
      <c r="B44" s="20" t="s">
        <v>18</v>
      </c>
      <c r="C44" s="20" t="s">
        <v>84</v>
      </c>
      <c r="D44" s="20" t="s">
        <v>87</v>
      </c>
      <c r="E44" s="20" t="s">
        <v>88</v>
      </c>
      <c r="F44" s="21">
        <v>22480400</v>
      </c>
      <c r="G44" s="21"/>
      <c r="H44" s="21"/>
      <c r="I44" s="21">
        <v>22480400</v>
      </c>
      <c r="J44" s="22"/>
    </row>
    <row r="45" spans="1:10" x14ac:dyDescent="0.25">
      <c r="A45" s="20" t="s">
        <v>18</v>
      </c>
      <c r="B45" s="20" t="s">
        <v>19</v>
      </c>
      <c r="C45" s="20" t="s">
        <v>20</v>
      </c>
      <c r="D45" s="20" t="s">
        <v>89</v>
      </c>
      <c r="E45" s="20" t="s">
        <v>90</v>
      </c>
      <c r="F45" s="23">
        <v>8340000</v>
      </c>
      <c r="G45" s="21"/>
      <c r="H45" s="21"/>
      <c r="I45" s="21">
        <v>8340000</v>
      </c>
      <c r="J45" s="22"/>
    </row>
    <row r="46" spans="1:10" x14ac:dyDescent="0.25">
      <c r="A46" s="17">
        <v>2</v>
      </c>
      <c r="B46" s="17">
        <v>2</v>
      </c>
      <c r="C46" s="17" t="s">
        <v>44</v>
      </c>
      <c r="D46" s="17" t="s">
        <v>77</v>
      </c>
      <c r="E46" s="17" t="s">
        <v>91</v>
      </c>
      <c r="F46" s="21">
        <f>662500+590208+100000</f>
        <v>1352708</v>
      </c>
      <c r="G46" s="21">
        <f>1252708+100000</f>
        <v>1352708</v>
      </c>
      <c r="H46" s="21"/>
      <c r="I46" s="21"/>
      <c r="J46" s="17"/>
    </row>
    <row r="47" spans="1:10" x14ac:dyDescent="0.25">
      <c r="A47" s="17">
        <v>2</v>
      </c>
      <c r="B47" s="17">
        <v>2</v>
      </c>
      <c r="C47" s="17" t="s">
        <v>44</v>
      </c>
      <c r="D47" s="17" t="s">
        <v>45</v>
      </c>
      <c r="E47" s="17" t="s">
        <v>92</v>
      </c>
      <c r="F47" s="21">
        <f>5180*58</f>
        <v>300440</v>
      </c>
      <c r="G47" s="21">
        <v>300440</v>
      </c>
      <c r="H47" s="21"/>
      <c r="I47" s="21"/>
      <c r="J47" s="17"/>
    </row>
    <row r="48" spans="1:10" x14ac:dyDescent="0.25">
      <c r="A48" s="20" t="s">
        <v>18</v>
      </c>
      <c r="B48" s="20" t="s">
        <v>93</v>
      </c>
      <c r="C48" s="20" t="s">
        <v>94</v>
      </c>
      <c r="D48" s="20" t="s">
        <v>95</v>
      </c>
      <c r="E48" s="17" t="s">
        <v>96</v>
      </c>
      <c r="F48" s="21">
        <f>90000+9720</f>
        <v>99720</v>
      </c>
      <c r="G48" s="21">
        <v>99720</v>
      </c>
      <c r="H48" s="21"/>
      <c r="I48" s="21"/>
      <c r="J48" s="17"/>
    </row>
    <row r="49" spans="1:10" x14ac:dyDescent="0.25">
      <c r="A49" s="20" t="s">
        <v>18</v>
      </c>
      <c r="B49" s="20" t="s">
        <v>93</v>
      </c>
      <c r="C49" s="20" t="s">
        <v>97</v>
      </c>
      <c r="D49" s="20" t="s">
        <v>95</v>
      </c>
      <c r="E49" s="20" t="s">
        <v>98</v>
      </c>
      <c r="F49" s="21">
        <v>234000</v>
      </c>
      <c r="G49" s="21">
        <v>234000</v>
      </c>
      <c r="H49" s="21"/>
      <c r="I49" s="21"/>
      <c r="J49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Seguridad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2018-09-13T17:27:06Z</dcterms:created>
  <dcterms:modified xsi:type="dcterms:W3CDTF">2018-09-14T18:50:25Z</dcterms:modified>
</cp:coreProperties>
</file>