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Atención Ciudadana" sheetId="4" r:id="rId1"/>
  </sheets>
  <definedNames>
    <definedName name="Causas">#REF!</definedName>
    <definedName name="Efectos">#REF!</definedName>
    <definedName name="Fines">#REF!</definedName>
    <definedName name="Medios">#REF!</definedName>
  </definedNames>
  <calcPr calcId="145621"/>
</workbook>
</file>

<file path=xl/calcChain.xml><?xml version="1.0" encoding="utf-8"?>
<calcChain xmlns="http://schemas.openxmlformats.org/spreadsheetml/2006/main">
  <c r="L49" i="4" l="1"/>
  <c r="L48" i="4"/>
  <c r="L47" i="4"/>
  <c r="L46" i="4"/>
  <c r="L45" i="4"/>
  <c r="L44" i="4"/>
  <c r="L43" i="4"/>
  <c r="L42" i="4"/>
  <c r="L41" i="4"/>
  <c r="L40" i="4"/>
  <c r="L39" i="4"/>
  <c r="L38" i="4"/>
  <c r="L37" i="4"/>
  <c r="I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</calcChain>
</file>

<file path=xl/sharedStrings.xml><?xml version="1.0" encoding="utf-8"?>
<sst xmlns="http://schemas.openxmlformats.org/spreadsheetml/2006/main" count="253" uniqueCount="184">
  <si>
    <t>DIRECCIÓN ATENCIÓN CIUDADANA Y DESARROLLO SOCIAL</t>
  </si>
  <si>
    <t>l</t>
  </si>
  <si>
    <t xml:space="preserve">MISIÓN </t>
  </si>
  <si>
    <t>Garantizar la participación ciudadana y la coordinación entre las dependencias municipales para brin dar una atención integral, focalizando esfuerzos, programas y servicios para el desarrollo social y humano de los sectores en situación de rezago.</t>
  </si>
  <si>
    <t>VISIÓN</t>
  </si>
  <si>
    <t>Somos la puerta de enlace entre la ciudadanía y el gobierno, a partir de una sólida comunicación y coordinación encauzamos la participación ciudadana para resolver problemas comunitarios de manera corresponsable.</t>
  </si>
  <si>
    <t>Clasificación  Funcional</t>
  </si>
  <si>
    <t>Fecha de actualización: 31 de Diciembre de 2012</t>
  </si>
  <si>
    <t>Grupo: Desarrollo Social</t>
  </si>
  <si>
    <t>Vinculación con el PMD 2010-2013</t>
  </si>
  <si>
    <t>Proyecto</t>
  </si>
  <si>
    <t>Monto de la Inversión</t>
  </si>
  <si>
    <t>Clasificación</t>
  </si>
  <si>
    <t xml:space="preserve">Eje </t>
  </si>
  <si>
    <t>Objetivo</t>
  </si>
  <si>
    <t>Estrategia</t>
  </si>
  <si>
    <t>Línea de Acción</t>
  </si>
  <si>
    <t>Nombre</t>
  </si>
  <si>
    <t xml:space="preserve">Descripción </t>
  </si>
  <si>
    <t>Meta</t>
  </si>
  <si>
    <t>Resultado</t>
  </si>
  <si>
    <t>Autorizado</t>
  </si>
  <si>
    <t>Ejercido</t>
  </si>
  <si>
    <t>Saldo</t>
  </si>
  <si>
    <t>Función/subfunción</t>
  </si>
  <si>
    <t>1</t>
  </si>
  <si>
    <t>2</t>
  </si>
  <si>
    <t>Hábitat y Rescate de Espacios Públicos</t>
  </si>
  <si>
    <t xml:space="preserve">Construcción  y Rehabilitación de parques, jardines vecinales  y centos comunitarios, así como, realización de cursos en los espacios públicos ha mejorar. </t>
  </si>
  <si>
    <t>Construir Infraestructura y equipar  espacios públicos para promover el uso adecuado de los mismos,  a través de la convivencia social.</t>
  </si>
  <si>
    <t>Urbanización, vivienda y D.R/Urbanización</t>
  </si>
  <si>
    <t>Electrificación</t>
  </si>
  <si>
    <t>Introduccion de Energia Electrica en 28 colonias de la Ciudad</t>
  </si>
  <si>
    <t>Proveer de energía electríca a los habitantes de colonias y comunidades rurales que se encuentran en rezago.</t>
  </si>
  <si>
    <t>Agua potable y drenaje</t>
  </si>
  <si>
    <t>Introduccion del servicio de Agua Potable y Drenaje en Colonias de la Ciudad</t>
  </si>
  <si>
    <t xml:space="preserve">Ampliar la cobertura de agua potable y drenaje en las colonias y comunidades rurales que actualmente carecen del servicio. </t>
  </si>
  <si>
    <t>Urbanización, vivienda y D.R/Agua Potable y alacantarillado</t>
  </si>
  <si>
    <t>4</t>
  </si>
  <si>
    <t>Apoyo a Instituciones Religiosas</t>
  </si>
  <si>
    <t>Apoyo a Instituciones y Asociaciones Religiosas para Obras Diversas</t>
  </si>
  <si>
    <t>Proporcionar recursos para el mejoramiento de instalaciones a cargo de diversas agrupaciones religiosas.</t>
  </si>
  <si>
    <t>Atención a Asentamientos Indígenas</t>
  </si>
  <si>
    <t xml:space="preserve">Construcción de un Asentamiento Indigena al sur de la ciudad, a fin de dar una mejor calidad de vida a ésta clase económicamente desprotegida. </t>
  </si>
  <si>
    <t>Dotar de vivienda digna a las familias de indigenas radicadas en la ciudad de Chihuahua</t>
  </si>
  <si>
    <t>Urbanización, vivienda y D.R/Vivienda</t>
  </si>
  <si>
    <t>Equipamiento de Polideportivos</t>
  </si>
  <si>
    <t xml:space="preserve">Se equiparán centros polideportivos donde la actividad principal es la natación, contando con una alberca semiolímpica que cumplirá con las más altas especificaciones para la práctica de este deporte. </t>
  </si>
  <si>
    <t>Instalar en los polideportivos los insumos necesarios  para la puesta en operación y práctica de natación, bailes y deportes de contacto.</t>
  </si>
  <si>
    <t>Paquetes de material</t>
  </si>
  <si>
    <t>Donación de paquetes de material para familia en pobreza extema y rezago social.</t>
  </si>
  <si>
    <t>Mejorar las condiciones de las vivienda de las familias que viven en pobreza extrema, entregando material para su mejoramiento.</t>
  </si>
  <si>
    <t>Programa de vivienda "TU CASA"</t>
  </si>
  <si>
    <t>Programa de Vivienda progresiva "TU CASA" en colaboracion con la SEDESOL</t>
  </si>
  <si>
    <t>Ampliar los espacios habitacionales brindado facilidades para la autoconstrucción.</t>
  </si>
  <si>
    <t>Hule Negro</t>
  </si>
  <si>
    <t xml:space="preserve">Entrega de hule negro para familias de escasos recursos. </t>
  </si>
  <si>
    <t>apoyar a familias que  con motivo de las lluvias se infiltra el agua en sus casas.</t>
  </si>
  <si>
    <t>Clínica Chanita</t>
  </si>
  <si>
    <t>Construcción de una Clinica en la Colonia Vista Cerro Grande a fin de acercar a la población del sur de la ciudad una mayor atención médica de calidad.</t>
  </si>
  <si>
    <t>Proporcionar el servicio médico a personas que habitan el sur de la ciudad.</t>
  </si>
  <si>
    <t>Salud/Servicios de salud a personas</t>
  </si>
  <si>
    <t>Centro Preventivo de Día y Clínica de Metadona</t>
  </si>
  <si>
    <t xml:space="preserve">Centro de Integración Juvenil, mediante la atención a jóvenes con problemas de adicciónes. </t>
  </si>
  <si>
    <t>Coadyuvar en la prevención y rehabilitación de jóvenes con problemas de adicciones.</t>
  </si>
  <si>
    <t>Asistencia Social/Grupos vulneralbles</t>
  </si>
  <si>
    <t>Rampas</t>
  </si>
  <si>
    <t xml:space="preserve">Construcción de rampas principalmente en el centro de la ciudad, así como en escuelas. </t>
  </si>
  <si>
    <t>Facilitar la movilidad de personas con discapacidad motríz.</t>
  </si>
  <si>
    <t xml:space="preserve">Abuelito Sumar </t>
  </si>
  <si>
    <t>Contribuir a mejorar la calidad de vida de los adultos mayores mediante una opción de empleo temporal.</t>
  </si>
  <si>
    <t>Brindar la oportunidad de tener una fuente temporal de ingresos a los adultos mayores.</t>
  </si>
  <si>
    <t>Apoyo economico a Descendientes de Veteranos de la Revolucion.</t>
  </si>
  <si>
    <t>Contribuir a mejorar la situacion económica de los descendientes de la Revolución Mexicana.</t>
  </si>
  <si>
    <t>Retribuir economicamente a los familiares de quienes participaron en la Revolución Mexicana</t>
  </si>
  <si>
    <t>Programa de Becas y Desarrollo Humano para Personas con Discapacidad.</t>
  </si>
  <si>
    <t>Otorgar apoyo económico trimestral y actividades de desarrollo humano a personas con discapacidad que se encuentran en situacion vulnerable.</t>
  </si>
  <si>
    <t>Contribuir  para mejorar la calida de vida de las personas con discapacidad.</t>
  </si>
  <si>
    <t>Consultorio de Atención Medica y Clínica Lupita</t>
  </si>
  <si>
    <t>Brindar atención médica gratuita a población en situacion vulnerable.</t>
  </si>
  <si>
    <t>Garantizar el  acceso al servicio médico a personas de escasos recursos</t>
  </si>
  <si>
    <t>Clubes del Abuelo</t>
  </si>
  <si>
    <t>Brindar atencion gerontológica integral a los adultos mayores que pertenecen a los clubes del abuelo.</t>
  </si>
  <si>
    <t>Apoyar  a los miembros del club del abuelo por personal especializado</t>
  </si>
  <si>
    <t>Programa de Empleo Temporal "Preservación y Conservación Ecológica 2012"</t>
  </si>
  <si>
    <t>Contribuir a la reforestación y preservación de areas verdes brindando empleo temporal a adultos mayores.</t>
  </si>
  <si>
    <t>Proporcionar una fuente de ingresos temporal a través de la ocupación en el cuidado del medio ambiente.</t>
  </si>
  <si>
    <t>muralismo urbano</t>
  </si>
  <si>
    <t>Creacion de Murales Icónicos en Ave. Teófilo Borunda y parque de beisbol Emiliano Zapata con la participacion de colectivos urbanos.</t>
  </si>
  <si>
    <t xml:space="preserve">Estimular la creativida artística  de jóvenes en riesgo </t>
  </si>
  <si>
    <t>16 murales</t>
  </si>
  <si>
    <t>4 murales</t>
  </si>
  <si>
    <t>Agricultura Urbana</t>
  </si>
  <si>
    <t xml:space="preserve">Producir hortalizas en el hogar para la alimentación sana de la familia a un bajo costo y con un enfoque de sustentabilidad y reducción de desechos orgánicos. </t>
  </si>
  <si>
    <t>Promover la producción agrícola par autoconsumo familiar</t>
  </si>
  <si>
    <t>15 huertos</t>
  </si>
  <si>
    <t>20 huertos</t>
  </si>
  <si>
    <t>Asistencia social/ alimentación</t>
  </si>
  <si>
    <t>Escuela Digna</t>
  </si>
  <si>
    <t>Esquema de participacion comunitaria para fortalecer la infraestructura educativa basica en escuelas públicas.</t>
  </si>
  <si>
    <t>Propiciar la participación social para el mejoramiento de las instalaciones escolares.</t>
  </si>
  <si>
    <t>198 escuelas</t>
  </si>
  <si>
    <t>Techumbres</t>
  </si>
  <si>
    <t>Construccion de Techumbres para desarrollo de actividades culturales, artísticas, cívicas y deportivas en beneficio de alumnos y habitantes de las colonias.</t>
  </si>
  <si>
    <t>Instalar en espacios educativos y públicos protectores de sol y lluvia para el desarrollo de actividades deportivas, cívicas y culturales.</t>
  </si>
  <si>
    <t>Educación/Educación básica</t>
  </si>
  <si>
    <t>1 y 2</t>
  </si>
  <si>
    <t xml:space="preserve"> Horario Extendido 2012</t>
  </si>
  <si>
    <t>Apoya a estudiantes de escuelas en zonas de alto riesgo social para aprovechar el tiempo libre y desarrollar actividades extra escolares y mejorar su alimentacion</t>
  </si>
  <si>
    <t>Aprovechar la infraestructura escolar para la mejor utilización del tiempo de estudiantes en zonas de riesgo social.</t>
  </si>
  <si>
    <t>2 escuelas</t>
  </si>
  <si>
    <t>Educación/otros servicios y actividades inherentes</t>
  </si>
  <si>
    <t>Becas, Apoyos y Desarrollo Humano para Estudiantes 2012</t>
  </si>
  <si>
    <t>Apoyos en efectivo y en especie para estudiantes de primaria, secundaria, medio superior y superior para evitar la deserción escolar</t>
  </si>
  <si>
    <t>Disminuir la deserción escolar por motivos económicos, otorgando apoyos en efectivo y especie.</t>
  </si>
  <si>
    <t>5 y 9</t>
  </si>
  <si>
    <t>Retribucion Comunitaria</t>
  </si>
  <si>
    <t>Fomenta la participación de los estudiantes beneficiarios del programa de becas en la solución de problemas de la comunidad.</t>
  </si>
  <si>
    <t>Estimular es espíritu solidario de los estudiantes becarios beneficiarios participando en programas comunitarios.</t>
  </si>
  <si>
    <t>2 y 3</t>
  </si>
  <si>
    <t>Accion Civica y Social</t>
  </si>
  <si>
    <t>Coadyuva en la formación civica de los habitantes fortaleciendo su identidad a través del respeto a los símbolos patrios y la conmemoración de eventos históricos.</t>
  </si>
  <si>
    <t>Mantener vigente el respeto a nuestros símoblos patrios y la memoria histórica de personajes nacionales y locales, através de ceremonias</t>
  </si>
  <si>
    <t>18 actos cívicos</t>
  </si>
  <si>
    <t>33 actos cívicos</t>
  </si>
  <si>
    <t>Educación/Cultura</t>
  </si>
  <si>
    <t>4 y 1.3.3.10</t>
  </si>
  <si>
    <t>Consejo Infantil Ciudadano</t>
  </si>
  <si>
    <t>Fomenta la formacion democratica, la lectura y la educacion civica en los niños.</t>
  </si>
  <si>
    <t>Promover la cultura de  la legalidad y de participación ciudadana en la niñez chihuahuense.</t>
  </si>
  <si>
    <t>1 consejo constituido</t>
  </si>
  <si>
    <t>Subsidio, vinculacion y desarrollo para las OCS´S 2012</t>
  </si>
  <si>
    <t>Fortalecimiento y fomento de OSC's a programas de atención a grupos vulnerables en zonas de atención prioritaria.</t>
  </si>
  <si>
    <t xml:space="preserve">Coadyuvar con  las OSC, en la atención de grupos de personas en situación de pobreza </t>
  </si>
  <si>
    <t xml:space="preserve">"Alianza Municipio-Fechac 2012 en el rubro de OCS´s" </t>
  </si>
  <si>
    <t>Fomenta la participación y vinculación de OSC's que atienden programas educativos, de salud y capital social y atienden grupos vulnerables.</t>
  </si>
  <si>
    <t>Incrementar la participación de las OSC, a través de la focalización de recursos en la atención de programas educativos, de salud y fortalecimiento del capital social.</t>
  </si>
  <si>
    <t>Programa de Asistencia Social y Apoyos Diversos</t>
  </si>
  <si>
    <t xml:space="preserve">Otorgar apoyos a personas en situacion vulnerable, mismos que son utilizados para solucionar problemas y necesidades que se presentan de forma extraordinarias </t>
  </si>
  <si>
    <t>Apoyar  en efectivo a personas pobres en casos de situaciones extraordianarias</t>
  </si>
  <si>
    <t>Programa de Apoyo Alimentario Emergente</t>
  </si>
  <si>
    <t>Brindar apoyo alimentarios  a personas en situación de vulnerabilidad</t>
  </si>
  <si>
    <t>Contribuir a mejorar la salud y economia de personas afectadas por la situación climática (sequía) otorgando becas alimentarias</t>
  </si>
  <si>
    <t xml:space="preserve">Sumar Festeja y Diginifica a las Madres de Familia </t>
  </si>
  <si>
    <t>Las madres de familia  en situación vulnerable  reciben incentivos para celebrar su dia</t>
  </si>
  <si>
    <t>Celebrar de manera digna a las madres  de familia pobres.</t>
  </si>
  <si>
    <t xml:space="preserve"> Sumar Festeja e Incentiva a la Niñez </t>
  </si>
  <si>
    <t xml:space="preserve">Niños y niñas en situación vulnerable  reciben incentivos para celebrar la etapa en que se encuentra ( niñez) </t>
  </si>
  <si>
    <t>Celebrar de manera digna a los niños pobres de la ciudad y comunidades rurales.</t>
  </si>
  <si>
    <t xml:space="preserve"> Sumar Festeja e Incentiva a la Comunidad en Temporada Navideña</t>
  </si>
  <si>
    <t>Niños , niñas y comunidd en general en situación vulnerable  reciben incentivos para celebrar la temporada navideña</t>
  </si>
  <si>
    <t>Celebrar de manera digna a la comunidad los festejos navideños</t>
  </si>
  <si>
    <t>Certificacion de Comites de  Vecinos</t>
  </si>
  <si>
    <t xml:space="preserve">Certificar a Comités de Vecinos dentro de la Norma ISO 17024 para la generación de proyectos autosustentables </t>
  </si>
  <si>
    <t>Contar con la certificación de las organizaciones vecinales para gestionar recursos para proyectos comunitarios.</t>
  </si>
  <si>
    <t>Participación social/comites de vecinos</t>
  </si>
  <si>
    <t>Talleres de Planeacion Participativa</t>
  </si>
  <si>
    <t>Realizar reuniones de enlace entre las dependencias municipales y los ciudadanos en distintos sectores de la Ciudad</t>
  </si>
  <si>
    <t>Mantener la consulta permante para detectar demandas y evaluar la gestión pública.</t>
  </si>
  <si>
    <t>Pintemos Chihuahua</t>
  </si>
  <si>
    <t>Rehabilitacion de viviendas en colonias prioritarias y zona rural por medio de la pintada de fachadas generando empleos temporales.</t>
  </si>
  <si>
    <t>Brindar una fuente de ingresos temporal ocupando a personas de escasos recursos, realizando activiades para mantenimeitno de imagen urbana.</t>
  </si>
  <si>
    <t>Administración pública/rendición de cuentas</t>
  </si>
  <si>
    <t>Suministro e Instalacion de Vidrios en Viviendas de las Colonias Populares y Zona Rural</t>
  </si>
  <si>
    <t>Rehabilitacion de viviendas en colonias prioritarias y zona rural por medio de la adquisicion e instalacion de vidrios</t>
  </si>
  <si>
    <t>Disminuir los riesgos de enfermedades y mejorar la higiene en hogares en situación de pobreza  a través de la instalación de vidrios.</t>
  </si>
  <si>
    <t>Activación de Centros de Desarrollo Comunitario</t>
  </si>
  <si>
    <t>Genarar actividades de desarrollo humano, deportivo y cultural en los centros de desarrollo comunitario</t>
  </si>
  <si>
    <t>Llevar a cabo actividades deportivas, culturales, de superación personal en  las instalaciones de los Centros Comunitarios.</t>
  </si>
  <si>
    <t>Asistencia Social /grupos vulnerables</t>
  </si>
  <si>
    <t>Programa de Barrios Tradicionales de Chihuahua</t>
  </si>
  <si>
    <t>Es un programa que busca rescatar los valores, las tradiciones de los barrios icono del municipio de Chihuahua.</t>
  </si>
  <si>
    <t>Rescatar los valores y tradiciones locales reconociendo la aportación de los barrios en la construcción de chihuahua.</t>
  </si>
  <si>
    <t>Educación/cultura</t>
  </si>
  <si>
    <t>Asentamientos Tarahumaras</t>
  </si>
  <si>
    <t>Apoyar por medio de una politica transversal a los diferentes asentamientos tarahumaras que existen en el municipio principalmente los mas grandes que se estima una poblacion de 3000 personas</t>
  </si>
  <si>
    <t>Implementar políticas de apoyo a los grupos de tarahumaras asentados en la ciudad, respetando su identidad y coadyuvando con OSC y otros ordenes de gobierno que intervengan.</t>
  </si>
  <si>
    <t>Asistencia Social/Indígenas</t>
  </si>
  <si>
    <t>Mediación Escolar y Comunitaria</t>
  </si>
  <si>
    <t>Creación del Centro Municipal de Mediación</t>
  </si>
  <si>
    <t>Implantar mecanismos de justicia alternativa, que priviliegen el dialogo y los acuerdos en las escuelas y comunidades.</t>
  </si>
  <si>
    <t>Programa Alimentario y de Desarrollo Humano del Adulto Mayor</t>
  </si>
  <si>
    <t>Entregar 8 Becas alimentarias durante el año a los adultos mayores de 60 años asi como otorgarles actividades de desarrollo humano.</t>
  </si>
  <si>
    <t>Brindar apoyos económicos y en especie para mejorar la calida de vida de los adultos mayores.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</si>
</sst>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_);[Red]\(&quot;$&quot;#,##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4E7675"/>
      <name val="Tahoma"/>
      <family val="2"/>
    </font>
    <font>
      <sz val="11"/>
      <color indexed="8"/>
      <name val="Calibri"/>
      <family val="2"/>
    </font>
    <font>
      <sz val="10"/>
      <name val="Tahoma"/>
      <family val="2"/>
    </font>
    <font>
      <b/>
      <sz val="9"/>
      <color rgb="FF4E7675"/>
      <name val="Tahoma"/>
      <family val="2"/>
    </font>
    <font>
      <b/>
      <sz val="10"/>
      <color rgb="FF4E7675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rgb="FFB9971A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F2D6"/>
        <bgColor indexed="64"/>
      </patternFill>
    </fill>
    <fill>
      <patternFill patternType="solid">
        <fgColor rgb="FF40335B"/>
        <bgColor indexed="64"/>
      </patternFill>
    </fill>
    <fill>
      <patternFill patternType="solid">
        <fgColor rgb="FFEC9D46"/>
        <bgColor indexed="64"/>
      </patternFill>
    </fill>
    <fill>
      <patternFill patternType="solid">
        <fgColor rgb="FFE0001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3C436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8701E"/>
      </left>
      <right/>
      <top/>
      <bottom/>
      <diagonal/>
    </border>
    <border>
      <left style="thin">
        <color rgb="FF28701E"/>
      </left>
      <right/>
      <top style="thin">
        <color rgb="FF28701E"/>
      </top>
      <bottom/>
      <diagonal/>
    </border>
  </borders>
  <cellStyleXfs count="12">
    <xf numFmtId="0" fontId="0" fillId="0" borderId="0"/>
    <xf numFmtId="0" fontId="1" fillId="7" borderId="0"/>
    <xf numFmtId="0" fontId="7" fillId="7" borderId="25">
      <alignment horizontal="center" vertical="center"/>
    </xf>
    <xf numFmtId="44" fontId="8" fillId="0" borderId="0" applyFont="0" applyFill="0" applyBorder="0" applyAlignment="0" applyProtection="0"/>
    <xf numFmtId="0" fontId="1" fillId="8" borderId="0"/>
    <xf numFmtId="0" fontId="1" fillId="9" borderId="0"/>
    <xf numFmtId="0" fontId="9" fillId="0" borderId="0"/>
    <xf numFmtId="0" fontId="9" fillId="0" borderId="0"/>
    <xf numFmtId="0" fontId="1" fillId="10" borderId="0"/>
    <xf numFmtId="0" fontId="10" fillId="7" borderId="26">
      <alignment horizontal="center" vertical="center"/>
    </xf>
    <xf numFmtId="0" fontId="11" fillId="11" borderId="26">
      <alignment horizontal="center" vertical="center"/>
    </xf>
    <xf numFmtId="0" fontId="1" fillId="12" borderId="0"/>
  </cellStyleXfs>
  <cellXfs count="60">
    <xf numFmtId="0" fontId="0" fillId="0" borderId="0" xfId="0"/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4" borderId="10" xfId="0" applyFont="1" applyFill="1" applyBorder="1" applyAlignment="1"/>
    <xf numFmtId="0" fontId="3" fillId="4" borderId="11" xfId="0" applyFont="1" applyFill="1" applyBorder="1"/>
    <xf numFmtId="0" fontId="0" fillId="4" borderId="0" xfId="0" applyFill="1"/>
    <xf numFmtId="0" fontId="3" fillId="4" borderId="1" xfId="0" applyFont="1" applyFill="1" applyBorder="1" applyAlignment="1"/>
    <xf numFmtId="0" fontId="5" fillId="4" borderId="12" xfId="0" applyFont="1" applyFill="1" applyBorder="1" applyAlignment="1"/>
    <xf numFmtId="0" fontId="5" fillId="4" borderId="6" xfId="0" applyFont="1" applyFill="1" applyBorder="1" applyAlignment="1"/>
    <xf numFmtId="0" fontId="2" fillId="4" borderId="10" xfId="0" applyFont="1" applyFill="1" applyBorder="1" applyAlignment="1"/>
    <xf numFmtId="0" fontId="2" fillId="4" borderId="1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vertical="top"/>
    </xf>
    <xf numFmtId="0" fontId="2" fillId="5" borderId="16" xfId="0" applyFont="1" applyFill="1" applyBorder="1" applyAlignment="1">
      <alignment horizontal="center" vertical="top"/>
    </xf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49" fontId="0" fillId="0" borderId="20" xfId="0" applyNumberFormat="1" applyBorder="1" applyAlignment="1">
      <alignment horizontal="center" vertical="center" wrapText="1"/>
    </xf>
    <xf numFmtId="49" fontId="0" fillId="0" borderId="21" xfId="0" applyNumberFormat="1" applyBorder="1" applyAlignment="1">
      <alignment horizontal="center" vertical="center" wrapText="1"/>
    </xf>
    <xf numFmtId="0" fontId="0" fillId="0" borderId="22" xfId="0" applyFill="1" applyBorder="1" applyAlignment="1">
      <alignment horizontal="center"/>
    </xf>
    <xf numFmtId="0" fontId="0" fillId="0" borderId="23" xfId="0" applyFill="1" applyBorder="1" applyAlignment="1">
      <alignment wrapText="1"/>
    </xf>
    <xf numFmtId="0" fontId="0" fillId="0" borderId="23" xfId="0" applyFill="1" applyBorder="1" applyAlignment="1">
      <alignment horizontal="left" wrapText="1"/>
    </xf>
    <xf numFmtId="0" fontId="0" fillId="0" borderId="10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wrapText="1"/>
    </xf>
    <xf numFmtId="0" fontId="0" fillId="0" borderId="23" xfId="0" applyFill="1" applyBorder="1" applyAlignment="1">
      <alignment horizontal="center" wrapText="1"/>
    </xf>
    <xf numFmtId="164" fontId="0" fillId="0" borderId="23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0" borderId="10" xfId="0" applyNumberFormat="1" applyFont="1" applyBorder="1" applyAlignment="1">
      <alignment horizontal="left" vertical="center"/>
    </xf>
    <xf numFmtId="44" fontId="0" fillId="0" borderId="10" xfId="0" applyNumberFormat="1" applyBorder="1" applyAlignment="1">
      <alignment horizontal="center" vertical="center" wrapText="1"/>
    </xf>
    <xf numFmtId="0" fontId="0" fillId="0" borderId="24" xfId="0" applyFill="1" applyBorder="1" applyAlignment="1">
      <alignment horizontal="center"/>
    </xf>
    <xf numFmtId="0" fontId="0" fillId="0" borderId="10" xfId="0" applyFill="1" applyBorder="1" applyAlignment="1">
      <alignment wrapText="1"/>
    </xf>
    <xf numFmtId="0" fontId="0" fillId="0" borderId="10" xfId="0" applyFill="1" applyBorder="1" applyAlignment="1">
      <alignment horizontal="left" wrapText="1"/>
    </xf>
    <xf numFmtId="0" fontId="0" fillId="0" borderId="10" xfId="0" applyFill="1" applyBorder="1" applyAlignment="1">
      <alignment horizontal="center" wrapText="1"/>
    </xf>
    <xf numFmtId="164" fontId="0" fillId="0" borderId="10" xfId="0" applyNumberFormat="1" applyFill="1" applyBorder="1" applyAlignment="1">
      <alignment vertical="center"/>
    </xf>
    <xf numFmtId="1" fontId="0" fillId="0" borderId="10" xfId="0" applyNumberFormat="1" applyFill="1" applyBorder="1" applyAlignment="1">
      <alignment horizontal="center" wrapText="1"/>
    </xf>
    <xf numFmtId="0" fontId="0" fillId="0" borderId="7" xfId="0" applyFill="1" applyBorder="1" applyAlignment="1">
      <alignment horizontal="left" wrapText="1"/>
    </xf>
    <xf numFmtId="0" fontId="0" fillId="0" borderId="9" xfId="0" applyFill="1" applyBorder="1" applyAlignment="1">
      <alignment horizontal="center" wrapText="1"/>
    </xf>
    <xf numFmtId="0" fontId="0" fillId="6" borderId="0" xfId="0" applyFill="1"/>
    <xf numFmtId="0" fontId="0" fillId="0" borderId="10" xfId="0" applyBorder="1"/>
    <xf numFmtId="0" fontId="0" fillId="0" borderId="9" xfId="0" applyFill="1" applyBorder="1" applyAlignment="1">
      <alignment horizontal="center"/>
    </xf>
    <xf numFmtId="0" fontId="0" fillId="0" borderId="10" xfId="0" applyFill="1" applyBorder="1"/>
    <xf numFmtId="44" fontId="0" fillId="0" borderId="10" xfId="0" applyNumberForma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4" borderId="7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</cellXfs>
  <cellStyles count="12">
    <cellStyle name="casi_verde" xfId="1"/>
    <cellStyle name="Header" xfId="2"/>
    <cellStyle name="Moneda 2" xfId="3"/>
    <cellStyle name="morado" xfId="4"/>
    <cellStyle name="naranja" xfId="5"/>
    <cellStyle name="Normal" xfId="0" builtinId="0"/>
    <cellStyle name="Normal 3" xfId="6"/>
    <cellStyle name="Normal 4" xfId="7"/>
    <cellStyle name="rojo" xfId="8"/>
    <cellStyle name="Subtitulo" xfId="9"/>
    <cellStyle name="titulo" xfId="10"/>
    <cellStyle name="verde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346364</xdr:colOff>
      <xdr:row>0</xdr:row>
      <xdr:rowOff>69273</xdr:rowOff>
    </xdr:from>
    <xdr:to>
      <xdr:col>2</xdr:col>
      <xdr:colOff>543457</xdr:colOff>
      <xdr:row>2</xdr:row>
      <xdr:rowOff>415206</xdr:rowOff>
    </xdr:to>
    <xdr:pic>
      <xdr:nvPicPr>
        <xdr:cNvPr id="2" name="1 Imagen" descr="logo_ver_color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6364" y="69273"/>
          <a:ext cx="1130543" cy="1041258"/>
        </a:xfrm>
        <a:prstGeom prst="rect">
          <a:avLst/>
        </a:prstGeom>
      </xdr:spPr>
    </xdr:pic>
    <xdr:clientData/>
  </xdr:twoCellAnchor>
  <xdr:twoCellAnchor editAs="oneCell">
    <xdr:from>
      <xdr:col>12</xdr:col>
      <xdr:colOff>242455</xdr:colOff>
      <xdr:row>1</xdr:row>
      <xdr:rowOff>69272</xdr:rowOff>
    </xdr:from>
    <xdr:to>
      <xdr:col>12</xdr:col>
      <xdr:colOff>1316245</xdr:colOff>
      <xdr:row>2</xdr:row>
      <xdr:rowOff>421902</xdr:rowOff>
    </xdr:to>
    <xdr:pic>
      <xdr:nvPicPr>
        <xdr:cNvPr id="3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168505" y="316922"/>
          <a:ext cx="1073790" cy="80030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showGridLines="0" tabSelected="1" topLeftCell="G2" zoomScale="85" zoomScaleNormal="85" workbookViewId="0">
      <selection activeCell="H7" sqref="H7"/>
    </sheetView>
  </sheetViews>
  <sheetFormatPr baseColWidth="10" defaultColWidth="11.42578125" defaultRowHeight="15" x14ac:dyDescent="0.25"/>
  <cols>
    <col min="1" max="1" width="5.85546875" customWidth="1"/>
    <col min="2" max="2" width="8.140625" customWidth="1"/>
    <col min="3" max="3" width="8.5703125" customWidth="1"/>
    <col min="4" max="4" width="8.140625" customWidth="1"/>
    <col min="5" max="5" width="38.85546875" customWidth="1"/>
    <col min="6" max="6" width="68.7109375" customWidth="1"/>
    <col min="7" max="7" width="65" customWidth="1"/>
    <col min="8" max="8" width="14.7109375" customWidth="1"/>
    <col min="9" max="9" width="15.28515625" customWidth="1"/>
    <col min="10" max="12" width="11.85546875" bestFit="1" customWidth="1"/>
    <col min="13" max="13" width="28" customWidth="1"/>
  </cols>
  <sheetData>
    <row r="1" spans="1:13" ht="19.5" thickBot="1" x14ac:dyDescent="0.3">
      <c r="E1" s="46" t="s">
        <v>0</v>
      </c>
      <c r="F1" s="47"/>
      <c r="H1" t="s">
        <v>1</v>
      </c>
    </row>
    <row r="2" spans="1:13" ht="35.25" customHeight="1" thickBot="1" x14ac:dyDescent="0.3">
      <c r="D2" s="1" t="s">
        <v>2</v>
      </c>
      <c r="E2" s="48" t="s">
        <v>3</v>
      </c>
      <c r="F2" s="49"/>
    </row>
    <row r="3" spans="1:13" ht="35.25" customHeight="1" thickBot="1" x14ac:dyDescent="0.35">
      <c r="D3" s="2" t="s">
        <v>4</v>
      </c>
      <c r="E3" s="50" t="s">
        <v>5</v>
      </c>
      <c r="F3" s="51"/>
      <c r="H3" s="52" t="s">
        <v>6</v>
      </c>
      <c r="I3" s="53"/>
      <c r="J3" s="54"/>
    </row>
    <row r="4" spans="1:13" ht="19.5" thickBot="1" x14ac:dyDescent="0.35">
      <c r="E4" s="3" t="s">
        <v>7</v>
      </c>
      <c r="H4" s="55" t="s">
        <v>8</v>
      </c>
      <c r="I4" s="56"/>
      <c r="J4" s="4"/>
      <c r="K4" s="5"/>
      <c r="L4" s="5"/>
    </row>
    <row r="5" spans="1:13" ht="21.75" thickBot="1" x14ac:dyDescent="0.4">
      <c r="A5" s="6" t="s">
        <v>9</v>
      </c>
      <c r="B5" s="7"/>
      <c r="C5" s="7"/>
      <c r="D5" s="8"/>
      <c r="E5" s="57" t="s">
        <v>10</v>
      </c>
      <c r="F5" s="58"/>
      <c r="G5" s="58"/>
      <c r="H5" s="5"/>
      <c r="I5" s="9"/>
      <c r="J5" s="59" t="s">
        <v>11</v>
      </c>
      <c r="K5" s="59"/>
      <c r="L5" s="59"/>
      <c r="M5" s="10" t="s">
        <v>12</v>
      </c>
    </row>
    <row r="6" spans="1:13" ht="27" thickBot="1" x14ac:dyDescent="0.3">
      <c r="A6" s="11" t="s">
        <v>13</v>
      </c>
      <c r="B6" s="12" t="s">
        <v>14</v>
      </c>
      <c r="C6" s="13" t="s">
        <v>15</v>
      </c>
      <c r="D6" s="14" t="s">
        <v>16</v>
      </c>
      <c r="E6" s="11" t="s">
        <v>17</v>
      </c>
      <c r="F6" s="11" t="s">
        <v>18</v>
      </c>
      <c r="G6" s="11" t="s">
        <v>14</v>
      </c>
      <c r="H6" s="15" t="s">
        <v>19</v>
      </c>
      <c r="I6" s="16" t="s">
        <v>20</v>
      </c>
      <c r="J6" s="17" t="s">
        <v>21</v>
      </c>
      <c r="K6" s="18" t="s">
        <v>22</v>
      </c>
      <c r="L6" s="19" t="s">
        <v>23</v>
      </c>
      <c r="M6" s="20" t="s">
        <v>24</v>
      </c>
    </row>
    <row r="7" spans="1:13" ht="45.75" customHeight="1" x14ac:dyDescent="0.25">
      <c r="A7" s="21" t="s">
        <v>25</v>
      </c>
      <c r="B7" s="22" t="s">
        <v>26</v>
      </c>
      <c r="C7" s="22" t="s">
        <v>25</v>
      </c>
      <c r="D7" s="23">
        <v>1</v>
      </c>
      <c r="E7" s="24" t="s">
        <v>27</v>
      </c>
      <c r="F7" s="25" t="s">
        <v>28</v>
      </c>
      <c r="G7" s="26" t="s">
        <v>29</v>
      </c>
      <c r="H7" s="27">
        <v>14</v>
      </c>
      <c r="I7" s="28">
        <v>20</v>
      </c>
      <c r="J7" s="29">
        <v>36704045</v>
      </c>
      <c r="K7" s="30">
        <v>27865088.530000001</v>
      </c>
      <c r="L7" s="31">
        <f>J7-K7</f>
        <v>8838956.4699999988</v>
      </c>
      <c r="M7" s="32" t="s">
        <v>30</v>
      </c>
    </row>
    <row r="8" spans="1:13" ht="35.25" customHeight="1" x14ac:dyDescent="0.25">
      <c r="A8" s="22" t="s">
        <v>25</v>
      </c>
      <c r="B8" s="22" t="s">
        <v>26</v>
      </c>
      <c r="C8" s="22" t="s">
        <v>25</v>
      </c>
      <c r="D8" s="33">
        <v>1</v>
      </c>
      <c r="E8" s="34" t="s">
        <v>31</v>
      </c>
      <c r="F8" s="35" t="s">
        <v>32</v>
      </c>
      <c r="G8" s="26" t="s">
        <v>33</v>
      </c>
      <c r="H8" s="36">
        <v>28</v>
      </c>
      <c r="I8" s="36">
        <v>28</v>
      </c>
      <c r="J8" s="37">
        <v>10874768</v>
      </c>
      <c r="K8" s="30">
        <v>10874768</v>
      </c>
      <c r="L8" s="31">
        <f t="shared" ref="L8:L49" si="0">J8-K8</f>
        <v>0</v>
      </c>
      <c r="M8" s="32" t="s">
        <v>30</v>
      </c>
    </row>
    <row r="9" spans="1:13" ht="35.25" customHeight="1" x14ac:dyDescent="0.25">
      <c r="A9" s="22" t="s">
        <v>25</v>
      </c>
      <c r="B9" s="22" t="s">
        <v>26</v>
      </c>
      <c r="C9" s="22" t="s">
        <v>25</v>
      </c>
      <c r="D9" s="33">
        <v>1</v>
      </c>
      <c r="E9" s="34" t="s">
        <v>34</v>
      </c>
      <c r="F9" s="35" t="s">
        <v>35</v>
      </c>
      <c r="G9" s="26" t="s">
        <v>36</v>
      </c>
      <c r="H9" s="36">
        <v>0</v>
      </c>
      <c r="I9" s="36">
        <v>0</v>
      </c>
      <c r="J9" s="37">
        <v>0</v>
      </c>
      <c r="K9" s="30">
        <v>0</v>
      </c>
      <c r="L9" s="31">
        <f t="shared" si="0"/>
        <v>0</v>
      </c>
      <c r="M9" s="32" t="s">
        <v>37</v>
      </c>
    </row>
    <row r="10" spans="1:13" ht="35.25" customHeight="1" x14ac:dyDescent="0.25">
      <c r="A10" s="22" t="s">
        <v>25</v>
      </c>
      <c r="B10" s="22" t="s">
        <v>38</v>
      </c>
      <c r="C10" s="22" t="s">
        <v>25</v>
      </c>
      <c r="D10" s="33">
        <v>7</v>
      </c>
      <c r="E10" s="34" t="s">
        <v>39</v>
      </c>
      <c r="F10" s="35" t="s">
        <v>40</v>
      </c>
      <c r="G10" s="26" t="s">
        <v>41</v>
      </c>
      <c r="H10" s="36">
        <v>21</v>
      </c>
      <c r="I10" s="36">
        <v>16</v>
      </c>
      <c r="J10" s="37">
        <v>1404000</v>
      </c>
      <c r="K10" s="30">
        <v>1404000</v>
      </c>
      <c r="L10" s="31">
        <f t="shared" si="0"/>
        <v>0</v>
      </c>
      <c r="M10" s="32" t="s">
        <v>30</v>
      </c>
    </row>
    <row r="11" spans="1:13" ht="47.25" customHeight="1" x14ac:dyDescent="0.25">
      <c r="A11" s="22" t="s">
        <v>25</v>
      </c>
      <c r="B11" s="22" t="s">
        <v>26</v>
      </c>
      <c r="C11" s="22" t="s">
        <v>26</v>
      </c>
      <c r="D11" s="33">
        <v>1</v>
      </c>
      <c r="E11" s="34" t="s">
        <v>42</v>
      </c>
      <c r="F11" s="35" t="s">
        <v>43</v>
      </c>
      <c r="G11" s="26" t="s">
        <v>44</v>
      </c>
      <c r="H11" s="36">
        <v>1</v>
      </c>
      <c r="I11" s="36">
        <v>0</v>
      </c>
      <c r="J11" s="37">
        <v>3000000</v>
      </c>
      <c r="K11" s="30">
        <v>0</v>
      </c>
      <c r="L11" s="31">
        <f t="shared" si="0"/>
        <v>3000000</v>
      </c>
      <c r="M11" s="32" t="s">
        <v>45</v>
      </c>
    </row>
    <row r="12" spans="1:13" ht="47.25" customHeight="1" x14ac:dyDescent="0.25">
      <c r="A12" s="22" t="s">
        <v>25</v>
      </c>
      <c r="B12" s="22" t="s">
        <v>26</v>
      </c>
      <c r="C12" s="22" t="s">
        <v>25</v>
      </c>
      <c r="D12" s="33">
        <v>1</v>
      </c>
      <c r="E12" s="34" t="s">
        <v>46</v>
      </c>
      <c r="F12" s="35" t="s">
        <v>47</v>
      </c>
      <c r="G12" s="26" t="s">
        <v>48</v>
      </c>
      <c r="H12" s="36">
        <v>2</v>
      </c>
      <c r="I12" s="36">
        <v>2</v>
      </c>
      <c r="J12" s="37">
        <v>2791072</v>
      </c>
      <c r="K12" s="30">
        <v>1791072</v>
      </c>
      <c r="L12" s="31">
        <f t="shared" si="0"/>
        <v>1000000</v>
      </c>
      <c r="M12" s="32" t="s">
        <v>30</v>
      </c>
    </row>
    <row r="13" spans="1:13" ht="35.25" customHeight="1" x14ac:dyDescent="0.25">
      <c r="A13" s="22" t="s">
        <v>25</v>
      </c>
      <c r="B13" s="22" t="s">
        <v>26</v>
      </c>
      <c r="C13" s="22" t="s">
        <v>25</v>
      </c>
      <c r="D13" s="33">
        <v>3</v>
      </c>
      <c r="E13" s="34" t="s">
        <v>49</v>
      </c>
      <c r="F13" s="35" t="s">
        <v>50</v>
      </c>
      <c r="G13" s="26" t="s">
        <v>51</v>
      </c>
      <c r="H13" s="36">
        <v>2400</v>
      </c>
      <c r="I13" s="38">
        <v>2086</v>
      </c>
      <c r="J13" s="37">
        <v>8000000</v>
      </c>
      <c r="K13" s="30">
        <v>8000000</v>
      </c>
      <c r="L13" s="31">
        <f t="shared" si="0"/>
        <v>0</v>
      </c>
      <c r="M13" s="32" t="s">
        <v>45</v>
      </c>
    </row>
    <row r="14" spans="1:13" ht="35.25" customHeight="1" x14ac:dyDescent="0.25">
      <c r="A14" s="22" t="s">
        <v>25</v>
      </c>
      <c r="B14" s="22" t="s">
        <v>26</v>
      </c>
      <c r="C14" s="22" t="s">
        <v>25</v>
      </c>
      <c r="D14" s="33">
        <v>1</v>
      </c>
      <c r="E14" s="34" t="s">
        <v>52</v>
      </c>
      <c r="F14" s="35" t="s">
        <v>53</v>
      </c>
      <c r="G14" s="26" t="s">
        <v>54</v>
      </c>
      <c r="H14" s="36">
        <v>19</v>
      </c>
      <c r="I14" s="36">
        <v>19</v>
      </c>
      <c r="J14" s="37">
        <v>1944169</v>
      </c>
      <c r="K14" s="30">
        <v>1944169</v>
      </c>
      <c r="L14" s="31">
        <f t="shared" si="0"/>
        <v>0</v>
      </c>
      <c r="M14" s="32" t="s">
        <v>45</v>
      </c>
    </row>
    <row r="15" spans="1:13" ht="35.25" customHeight="1" x14ac:dyDescent="0.25">
      <c r="A15" s="22" t="s">
        <v>25</v>
      </c>
      <c r="B15" s="22" t="s">
        <v>26</v>
      </c>
      <c r="C15" s="22" t="s">
        <v>25</v>
      </c>
      <c r="D15" s="33">
        <v>3</v>
      </c>
      <c r="E15" s="34" t="s">
        <v>55</v>
      </c>
      <c r="F15" s="35" t="s">
        <v>56</v>
      </c>
      <c r="G15" s="26" t="s">
        <v>57</v>
      </c>
      <c r="H15" s="36">
        <v>400</v>
      </c>
      <c r="I15" s="36">
        <v>400</v>
      </c>
      <c r="J15" s="37">
        <v>67200</v>
      </c>
      <c r="K15" s="30">
        <v>67200</v>
      </c>
      <c r="L15" s="31">
        <f t="shared" si="0"/>
        <v>0</v>
      </c>
      <c r="M15" s="32" t="s">
        <v>45</v>
      </c>
    </row>
    <row r="16" spans="1:13" ht="51" customHeight="1" x14ac:dyDescent="0.25">
      <c r="A16" s="22" t="s">
        <v>25</v>
      </c>
      <c r="B16" s="22" t="s">
        <v>26</v>
      </c>
      <c r="C16" s="22" t="s">
        <v>25</v>
      </c>
      <c r="D16" s="33">
        <v>1</v>
      </c>
      <c r="E16" s="34" t="s">
        <v>58</v>
      </c>
      <c r="F16" s="35" t="s">
        <v>59</v>
      </c>
      <c r="G16" s="26" t="s">
        <v>60</v>
      </c>
      <c r="H16" s="36">
        <v>1</v>
      </c>
      <c r="I16" s="36">
        <v>0</v>
      </c>
      <c r="J16" s="37">
        <v>7000000</v>
      </c>
      <c r="K16" s="30">
        <v>0</v>
      </c>
      <c r="L16" s="31">
        <f t="shared" si="0"/>
        <v>7000000</v>
      </c>
      <c r="M16" s="32" t="s">
        <v>61</v>
      </c>
    </row>
    <row r="17" spans="1:14" ht="35.25" customHeight="1" x14ac:dyDescent="0.25">
      <c r="A17" s="22" t="s">
        <v>25</v>
      </c>
      <c r="B17" s="22" t="s">
        <v>26</v>
      </c>
      <c r="C17" s="22" t="s">
        <v>25</v>
      </c>
      <c r="D17" s="33">
        <v>1</v>
      </c>
      <c r="E17" s="34" t="s">
        <v>62</v>
      </c>
      <c r="F17" s="35" t="s">
        <v>63</v>
      </c>
      <c r="G17" s="26" t="s">
        <v>64</v>
      </c>
      <c r="H17" s="36">
        <v>1</v>
      </c>
      <c r="I17" s="36">
        <v>0</v>
      </c>
      <c r="J17" s="37">
        <v>797532</v>
      </c>
      <c r="K17" s="30">
        <v>0</v>
      </c>
      <c r="L17" s="31">
        <f t="shared" si="0"/>
        <v>797532</v>
      </c>
      <c r="M17" s="32" t="s">
        <v>65</v>
      </c>
    </row>
    <row r="18" spans="1:14" ht="35.25" customHeight="1" x14ac:dyDescent="0.25">
      <c r="A18" s="22" t="s">
        <v>25</v>
      </c>
      <c r="B18" s="22" t="s">
        <v>26</v>
      </c>
      <c r="C18" s="22" t="s">
        <v>25</v>
      </c>
      <c r="D18" s="33">
        <v>1</v>
      </c>
      <c r="E18" s="34" t="s">
        <v>66</v>
      </c>
      <c r="F18" s="35" t="s">
        <v>67</v>
      </c>
      <c r="G18" s="26" t="s">
        <v>68</v>
      </c>
      <c r="H18" s="36">
        <v>1</v>
      </c>
      <c r="I18" s="36">
        <v>0</v>
      </c>
      <c r="J18" s="37">
        <v>1000000</v>
      </c>
      <c r="K18" s="30">
        <v>0</v>
      </c>
      <c r="L18" s="31">
        <f t="shared" si="0"/>
        <v>1000000</v>
      </c>
      <c r="M18" s="32" t="s">
        <v>65</v>
      </c>
    </row>
    <row r="19" spans="1:14" ht="35.25" customHeight="1" x14ac:dyDescent="0.25">
      <c r="A19" s="22" t="s">
        <v>25</v>
      </c>
      <c r="B19" s="22" t="s">
        <v>38</v>
      </c>
      <c r="C19" s="22" t="s">
        <v>25</v>
      </c>
      <c r="D19" s="33">
        <v>10</v>
      </c>
      <c r="E19" s="34" t="s">
        <v>69</v>
      </c>
      <c r="F19" s="39" t="s">
        <v>70</v>
      </c>
      <c r="G19" s="26" t="s">
        <v>71</v>
      </c>
      <c r="H19" s="40">
        <v>100</v>
      </c>
      <c r="I19" s="36">
        <v>100</v>
      </c>
      <c r="J19" s="37">
        <v>747600</v>
      </c>
      <c r="K19" s="30">
        <v>747600</v>
      </c>
      <c r="L19" s="31">
        <f t="shared" si="0"/>
        <v>0</v>
      </c>
      <c r="M19" s="32" t="s">
        <v>65</v>
      </c>
      <c r="N19" s="41"/>
    </row>
    <row r="20" spans="1:14" ht="35.25" customHeight="1" x14ac:dyDescent="0.25">
      <c r="A20" s="42">
        <v>1</v>
      </c>
      <c r="B20" s="42">
        <v>4</v>
      </c>
      <c r="C20" s="42">
        <v>1</v>
      </c>
      <c r="D20" s="43">
        <v>10</v>
      </c>
      <c r="E20" s="34" t="s">
        <v>72</v>
      </c>
      <c r="F20" s="39" t="s">
        <v>73</v>
      </c>
      <c r="G20" s="26" t="s">
        <v>74</v>
      </c>
      <c r="H20" s="40">
        <v>45</v>
      </c>
      <c r="I20" s="36">
        <v>45</v>
      </c>
      <c r="J20" s="37">
        <v>216000</v>
      </c>
      <c r="K20" s="30">
        <v>216000</v>
      </c>
      <c r="L20" s="31">
        <f t="shared" si="0"/>
        <v>0</v>
      </c>
      <c r="M20" s="32" t="s">
        <v>65</v>
      </c>
    </row>
    <row r="21" spans="1:14" ht="35.25" customHeight="1" x14ac:dyDescent="0.25">
      <c r="A21" s="42">
        <v>1</v>
      </c>
      <c r="B21" s="42">
        <v>4</v>
      </c>
      <c r="C21" s="42">
        <v>1</v>
      </c>
      <c r="D21" s="43">
        <v>4</v>
      </c>
      <c r="E21" s="34" t="s">
        <v>75</v>
      </c>
      <c r="F21" s="39" t="s">
        <v>76</v>
      </c>
      <c r="G21" s="26" t="s">
        <v>77</v>
      </c>
      <c r="H21" s="40">
        <v>1287</v>
      </c>
      <c r="I21" s="36">
        <v>1287</v>
      </c>
      <c r="J21" s="37">
        <v>5148000</v>
      </c>
      <c r="K21" s="30">
        <v>5148000</v>
      </c>
      <c r="L21" s="31">
        <f t="shared" si="0"/>
        <v>0</v>
      </c>
      <c r="M21" s="32" t="s">
        <v>65</v>
      </c>
    </row>
    <row r="22" spans="1:14" ht="35.25" customHeight="1" x14ac:dyDescent="0.25">
      <c r="A22" s="42">
        <v>1</v>
      </c>
      <c r="B22" s="42">
        <v>4</v>
      </c>
      <c r="C22" s="42">
        <v>1</v>
      </c>
      <c r="D22" s="43">
        <v>3</v>
      </c>
      <c r="E22" s="34" t="s">
        <v>78</v>
      </c>
      <c r="F22" s="39" t="s">
        <v>79</v>
      </c>
      <c r="G22" s="26" t="s">
        <v>80</v>
      </c>
      <c r="H22" s="40">
        <v>25550</v>
      </c>
      <c r="I22" s="36">
        <v>27125</v>
      </c>
      <c r="J22" s="37">
        <v>1098529</v>
      </c>
      <c r="K22" s="30">
        <v>829413.8</v>
      </c>
      <c r="L22" s="31">
        <f t="shared" si="0"/>
        <v>269115.19999999995</v>
      </c>
      <c r="M22" s="32" t="s">
        <v>61</v>
      </c>
    </row>
    <row r="23" spans="1:14" ht="35.25" customHeight="1" x14ac:dyDescent="0.25">
      <c r="A23" s="42">
        <v>1</v>
      </c>
      <c r="B23" s="42">
        <v>4</v>
      </c>
      <c r="C23" s="42">
        <v>1</v>
      </c>
      <c r="D23" s="43">
        <v>9</v>
      </c>
      <c r="E23" s="34" t="s">
        <v>81</v>
      </c>
      <c r="F23" s="39" t="s">
        <v>82</v>
      </c>
      <c r="G23" s="26" t="s">
        <v>83</v>
      </c>
      <c r="H23" s="40">
        <v>3448</v>
      </c>
      <c r="I23" s="36">
        <v>2349</v>
      </c>
      <c r="J23" s="37">
        <v>133500</v>
      </c>
      <c r="K23" s="30">
        <v>133500</v>
      </c>
      <c r="L23" s="31">
        <f t="shared" si="0"/>
        <v>0</v>
      </c>
      <c r="M23" s="32" t="s">
        <v>65</v>
      </c>
    </row>
    <row r="24" spans="1:14" ht="35.25" customHeight="1" x14ac:dyDescent="0.25">
      <c r="A24" s="42">
        <v>1</v>
      </c>
      <c r="B24" s="42">
        <v>4</v>
      </c>
      <c r="C24" s="42">
        <v>1</v>
      </c>
      <c r="D24" s="43">
        <v>10</v>
      </c>
      <c r="E24" s="34" t="s">
        <v>84</v>
      </c>
      <c r="F24" s="39" t="s">
        <v>85</v>
      </c>
      <c r="G24" s="26" t="s">
        <v>86</v>
      </c>
      <c r="H24" s="40">
        <v>178</v>
      </c>
      <c r="I24" s="36">
        <v>178</v>
      </c>
      <c r="J24" s="37">
        <v>1924850.78</v>
      </c>
      <c r="K24" s="30">
        <v>525100</v>
      </c>
      <c r="L24" s="31">
        <f t="shared" si="0"/>
        <v>1399750.78</v>
      </c>
      <c r="M24" s="32" t="s">
        <v>65</v>
      </c>
    </row>
    <row r="25" spans="1:14" ht="35.25" customHeight="1" x14ac:dyDescent="0.25">
      <c r="A25" s="44">
        <v>1</v>
      </c>
      <c r="B25" s="44">
        <v>3</v>
      </c>
      <c r="C25" s="44">
        <v>5</v>
      </c>
      <c r="D25" s="43">
        <v>2</v>
      </c>
      <c r="E25" s="34" t="s">
        <v>87</v>
      </c>
      <c r="F25" s="39" t="s">
        <v>88</v>
      </c>
      <c r="G25" s="26" t="s">
        <v>89</v>
      </c>
      <c r="H25" s="40" t="s">
        <v>90</v>
      </c>
      <c r="I25" s="36" t="s">
        <v>91</v>
      </c>
      <c r="J25" s="37">
        <v>244511</v>
      </c>
      <c r="K25" s="30">
        <v>244511</v>
      </c>
      <c r="L25" s="31">
        <f t="shared" si="0"/>
        <v>0</v>
      </c>
      <c r="M25" s="32" t="s">
        <v>65</v>
      </c>
    </row>
    <row r="26" spans="1:14" ht="47.25" customHeight="1" x14ac:dyDescent="0.25">
      <c r="A26" s="44">
        <v>1</v>
      </c>
      <c r="B26" s="44">
        <v>4</v>
      </c>
      <c r="C26" s="44">
        <v>1</v>
      </c>
      <c r="D26" s="43">
        <v>7</v>
      </c>
      <c r="E26" s="34" t="s">
        <v>92</v>
      </c>
      <c r="F26" s="39" t="s">
        <v>93</v>
      </c>
      <c r="G26" s="26" t="s">
        <v>94</v>
      </c>
      <c r="H26" s="40" t="s">
        <v>95</v>
      </c>
      <c r="I26" s="36" t="s">
        <v>96</v>
      </c>
      <c r="J26" s="37">
        <v>45000</v>
      </c>
      <c r="K26" s="30">
        <v>43335</v>
      </c>
      <c r="L26" s="31">
        <f t="shared" si="0"/>
        <v>1665</v>
      </c>
      <c r="M26" s="45" t="s">
        <v>97</v>
      </c>
    </row>
    <row r="27" spans="1:14" ht="35.25" customHeight="1" x14ac:dyDescent="0.25">
      <c r="A27" s="44">
        <v>1</v>
      </c>
      <c r="B27" s="44">
        <v>2</v>
      </c>
      <c r="C27" s="44">
        <v>1</v>
      </c>
      <c r="D27" s="40">
        <v>1</v>
      </c>
      <c r="E27" s="34" t="s">
        <v>98</v>
      </c>
      <c r="F27" s="39" t="s">
        <v>99</v>
      </c>
      <c r="G27" s="26" t="s">
        <v>100</v>
      </c>
      <c r="H27" s="40" t="s">
        <v>101</v>
      </c>
      <c r="I27" s="36" t="s">
        <v>101</v>
      </c>
      <c r="J27" s="37">
        <v>2720000</v>
      </c>
      <c r="K27" s="30">
        <v>1360000</v>
      </c>
      <c r="L27" s="31">
        <f t="shared" si="0"/>
        <v>1360000</v>
      </c>
      <c r="M27" s="32" t="s">
        <v>30</v>
      </c>
    </row>
    <row r="28" spans="1:14" ht="49.5" customHeight="1" x14ac:dyDescent="0.25">
      <c r="A28" s="44">
        <v>1</v>
      </c>
      <c r="B28" s="44">
        <v>2</v>
      </c>
      <c r="C28" s="44">
        <v>1</v>
      </c>
      <c r="D28" s="40">
        <v>2</v>
      </c>
      <c r="E28" s="34" t="s">
        <v>102</v>
      </c>
      <c r="F28" s="39" t="s">
        <v>103</v>
      </c>
      <c r="G28" s="26" t="s">
        <v>104</v>
      </c>
      <c r="H28" s="40">
        <v>11</v>
      </c>
      <c r="I28" s="36">
        <v>14</v>
      </c>
      <c r="J28" s="37">
        <v>2500000</v>
      </c>
      <c r="K28" s="30">
        <v>2500000</v>
      </c>
      <c r="L28" s="31">
        <f t="shared" si="0"/>
        <v>0</v>
      </c>
      <c r="M28" s="32" t="s">
        <v>105</v>
      </c>
    </row>
    <row r="29" spans="1:14" ht="47.25" customHeight="1" x14ac:dyDescent="0.25">
      <c r="A29" s="44">
        <v>1</v>
      </c>
      <c r="B29" s="44">
        <v>3</v>
      </c>
      <c r="C29" s="44">
        <v>1</v>
      </c>
      <c r="D29" s="40" t="s">
        <v>106</v>
      </c>
      <c r="E29" s="34" t="s">
        <v>107</v>
      </c>
      <c r="F29" s="39" t="s">
        <v>108</v>
      </c>
      <c r="G29" s="26" t="s">
        <v>109</v>
      </c>
      <c r="H29" s="40" t="s">
        <v>110</v>
      </c>
      <c r="I29" s="36" t="s">
        <v>110</v>
      </c>
      <c r="J29" s="37">
        <v>2000000</v>
      </c>
      <c r="K29" s="30">
        <v>0</v>
      </c>
      <c r="L29" s="31">
        <f t="shared" si="0"/>
        <v>2000000</v>
      </c>
      <c r="M29" s="45" t="s">
        <v>111</v>
      </c>
    </row>
    <row r="30" spans="1:14" ht="35.25" customHeight="1" x14ac:dyDescent="0.25">
      <c r="A30" s="44">
        <v>1</v>
      </c>
      <c r="B30" s="44">
        <v>3</v>
      </c>
      <c r="C30" s="44">
        <v>3</v>
      </c>
      <c r="D30" s="40">
        <v>1</v>
      </c>
      <c r="E30" s="34" t="s">
        <v>112</v>
      </c>
      <c r="F30" s="39" t="s">
        <v>113</v>
      </c>
      <c r="G30" s="26" t="s">
        <v>114</v>
      </c>
      <c r="H30" s="40">
        <v>2287</v>
      </c>
      <c r="I30" s="36">
        <v>2287</v>
      </c>
      <c r="J30" s="37">
        <v>11825961</v>
      </c>
      <c r="K30" s="30">
        <v>9578903</v>
      </c>
      <c r="L30" s="31">
        <f t="shared" si="0"/>
        <v>2247058</v>
      </c>
      <c r="M30" s="32" t="s">
        <v>105</v>
      </c>
    </row>
    <row r="31" spans="1:14" ht="35.25" customHeight="1" x14ac:dyDescent="0.25">
      <c r="A31" s="44">
        <v>1</v>
      </c>
      <c r="B31" s="44">
        <v>3</v>
      </c>
      <c r="C31" s="44">
        <v>3</v>
      </c>
      <c r="D31" s="40" t="s">
        <v>115</v>
      </c>
      <c r="E31" s="34" t="s">
        <v>116</v>
      </c>
      <c r="F31" s="39" t="s">
        <v>117</v>
      </c>
      <c r="G31" s="26" t="s">
        <v>118</v>
      </c>
      <c r="H31" s="40">
        <v>2357</v>
      </c>
      <c r="I31" s="36">
        <v>1957</v>
      </c>
      <c r="J31" s="37">
        <v>186394</v>
      </c>
      <c r="K31" s="30">
        <v>124081</v>
      </c>
      <c r="L31" s="31">
        <f t="shared" si="0"/>
        <v>62313</v>
      </c>
      <c r="M31" s="32" t="s">
        <v>105</v>
      </c>
    </row>
    <row r="32" spans="1:14" ht="56.25" customHeight="1" x14ac:dyDescent="0.25">
      <c r="A32" s="44">
        <v>1</v>
      </c>
      <c r="B32" s="44">
        <v>3</v>
      </c>
      <c r="C32" s="44">
        <v>4</v>
      </c>
      <c r="D32" s="40" t="s">
        <v>119</v>
      </c>
      <c r="E32" s="34" t="s">
        <v>120</v>
      </c>
      <c r="F32" s="39" t="s">
        <v>121</v>
      </c>
      <c r="G32" s="26" t="s">
        <v>122</v>
      </c>
      <c r="H32" s="40" t="s">
        <v>123</v>
      </c>
      <c r="I32" s="36" t="s">
        <v>124</v>
      </c>
      <c r="J32" s="37">
        <v>445000</v>
      </c>
      <c r="K32" s="30">
        <v>445000</v>
      </c>
      <c r="L32" s="31">
        <f t="shared" si="0"/>
        <v>0</v>
      </c>
      <c r="M32" s="45" t="s">
        <v>125</v>
      </c>
    </row>
    <row r="33" spans="1:13" ht="35.25" customHeight="1" x14ac:dyDescent="0.25">
      <c r="A33" s="44">
        <v>1</v>
      </c>
      <c r="B33" s="44">
        <v>3</v>
      </c>
      <c r="C33" s="44">
        <v>5</v>
      </c>
      <c r="D33" s="40" t="s">
        <v>126</v>
      </c>
      <c r="E33" s="34" t="s">
        <v>127</v>
      </c>
      <c r="F33" s="39" t="s">
        <v>128</v>
      </c>
      <c r="G33" s="26" t="s">
        <v>129</v>
      </c>
      <c r="H33" s="40" t="s">
        <v>130</v>
      </c>
      <c r="I33" s="36" t="s">
        <v>130</v>
      </c>
      <c r="J33" s="37">
        <v>10000</v>
      </c>
      <c r="K33" s="30">
        <v>10000</v>
      </c>
      <c r="L33" s="31">
        <f t="shared" si="0"/>
        <v>0</v>
      </c>
      <c r="M33" s="32" t="s">
        <v>105</v>
      </c>
    </row>
    <row r="34" spans="1:13" ht="35.25" customHeight="1" x14ac:dyDescent="0.25">
      <c r="A34" s="44">
        <v>1</v>
      </c>
      <c r="B34" s="44">
        <v>4</v>
      </c>
      <c r="C34" s="44">
        <v>1</v>
      </c>
      <c r="D34" s="40">
        <v>7</v>
      </c>
      <c r="E34" s="34" t="s">
        <v>131</v>
      </c>
      <c r="F34" s="39" t="s">
        <v>132</v>
      </c>
      <c r="G34" s="26" t="s">
        <v>133</v>
      </c>
      <c r="H34" s="40">
        <v>30</v>
      </c>
      <c r="I34" s="36">
        <v>30</v>
      </c>
      <c r="J34" s="37">
        <v>900000</v>
      </c>
      <c r="K34" s="37">
        <v>900000</v>
      </c>
      <c r="L34" s="31">
        <f t="shared" si="0"/>
        <v>0</v>
      </c>
      <c r="M34" s="32" t="s">
        <v>65</v>
      </c>
    </row>
    <row r="35" spans="1:13" ht="35.25" customHeight="1" x14ac:dyDescent="0.25">
      <c r="A35" s="44">
        <v>1</v>
      </c>
      <c r="B35" s="44">
        <v>4</v>
      </c>
      <c r="C35" s="44">
        <v>1</v>
      </c>
      <c r="D35" s="40">
        <v>7</v>
      </c>
      <c r="E35" s="34" t="s">
        <v>134</v>
      </c>
      <c r="F35" s="39" t="s">
        <v>135</v>
      </c>
      <c r="G35" s="26" t="s">
        <v>136</v>
      </c>
      <c r="H35" s="40">
        <v>26</v>
      </c>
      <c r="I35" s="36">
        <v>26</v>
      </c>
      <c r="J35" s="37">
        <v>6000000</v>
      </c>
      <c r="K35" s="37">
        <v>6000000</v>
      </c>
      <c r="L35" s="31">
        <f t="shared" si="0"/>
        <v>0</v>
      </c>
      <c r="M35" s="32" t="s">
        <v>65</v>
      </c>
    </row>
    <row r="36" spans="1:13" ht="51" customHeight="1" x14ac:dyDescent="0.25">
      <c r="A36" s="44">
        <v>1</v>
      </c>
      <c r="B36" s="44">
        <v>1</v>
      </c>
      <c r="C36" s="44">
        <v>1</v>
      </c>
      <c r="D36" s="43">
        <v>2</v>
      </c>
      <c r="E36" s="34" t="s">
        <v>137</v>
      </c>
      <c r="F36" s="39" t="s">
        <v>138</v>
      </c>
      <c r="G36" s="26" t="s">
        <v>139</v>
      </c>
      <c r="H36" s="40">
        <v>900</v>
      </c>
      <c r="I36" s="36">
        <v>970</v>
      </c>
      <c r="J36" s="37">
        <v>1302384</v>
      </c>
      <c r="K36" s="37">
        <v>1302384</v>
      </c>
      <c r="L36" s="31">
        <f t="shared" si="0"/>
        <v>0</v>
      </c>
      <c r="M36" s="32" t="s">
        <v>65</v>
      </c>
    </row>
    <row r="37" spans="1:13" ht="35.25" customHeight="1" x14ac:dyDescent="0.25">
      <c r="A37" s="44">
        <v>4</v>
      </c>
      <c r="B37" s="44">
        <v>1</v>
      </c>
      <c r="C37" s="44">
        <v>1</v>
      </c>
      <c r="D37" s="43">
        <v>16</v>
      </c>
      <c r="E37" s="34" t="s">
        <v>140</v>
      </c>
      <c r="F37" s="39" t="s">
        <v>141</v>
      </c>
      <c r="G37" s="26" t="s">
        <v>142</v>
      </c>
      <c r="H37" s="40">
        <v>3300</v>
      </c>
      <c r="I37" s="38">
        <f>H37*K37/J37</f>
        <v>3300</v>
      </c>
      <c r="J37" s="37">
        <v>1229251</v>
      </c>
      <c r="K37" s="37">
        <v>1229251</v>
      </c>
      <c r="L37" s="31">
        <f t="shared" si="0"/>
        <v>0</v>
      </c>
      <c r="M37" s="32" t="s">
        <v>65</v>
      </c>
    </row>
    <row r="38" spans="1:13" ht="35.25" customHeight="1" x14ac:dyDescent="0.25">
      <c r="A38" s="44">
        <v>4</v>
      </c>
      <c r="B38" s="44">
        <v>1</v>
      </c>
      <c r="C38" s="44">
        <v>1</v>
      </c>
      <c r="D38" s="43">
        <v>1</v>
      </c>
      <c r="E38" s="34" t="s">
        <v>143</v>
      </c>
      <c r="F38" s="39" t="s">
        <v>144</v>
      </c>
      <c r="G38" s="26" t="s">
        <v>145</v>
      </c>
      <c r="H38" s="40">
        <v>5000</v>
      </c>
      <c r="I38" s="36">
        <v>5000</v>
      </c>
      <c r="J38" s="37">
        <v>237069.6</v>
      </c>
      <c r="K38" s="37">
        <v>237069.6</v>
      </c>
      <c r="L38" s="31">
        <f t="shared" si="0"/>
        <v>0</v>
      </c>
      <c r="M38" s="32" t="s">
        <v>65</v>
      </c>
    </row>
    <row r="39" spans="1:13" ht="35.25" customHeight="1" x14ac:dyDescent="0.25">
      <c r="A39" s="44">
        <v>4</v>
      </c>
      <c r="B39" s="44">
        <v>1</v>
      </c>
      <c r="C39" s="44">
        <v>1</v>
      </c>
      <c r="D39" s="43">
        <v>1</v>
      </c>
      <c r="E39" s="34" t="s">
        <v>146</v>
      </c>
      <c r="F39" s="39" t="s">
        <v>147</v>
      </c>
      <c r="G39" s="26" t="s">
        <v>148</v>
      </c>
      <c r="H39" s="40">
        <v>45000</v>
      </c>
      <c r="I39" s="36">
        <v>45000</v>
      </c>
      <c r="J39" s="37">
        <v>587309.6</v>
      </c>
      <c r="K39" s="37">
        <v>587309.6</v>
      </c>
      <c r="L39" s="31">
        <f t="shared" si="0"/>
        <v>0</v>
      </c>
      <c r="M39" s="32" t="s">
        <v>65</v>
      </c>
    </row>
    <row r="40" spans="1:13" ht="35.25" customHeight="1" x14ac:dyDescent="0.25">
      <c r="A40" s="44">
        <v>4</v>
      </c>
      <c r="B40" s="44">
        <v>1</v>
      </c>
      <c r="C40" s="44">
        <v>1</v>
      </c>
      <c r="D40" s="43">
        <v>1</v>
      </c>
      <c r="E40" s="34" t="s">
        <v>149</v>
      </c>
      <c r="F40" s="39" t="s">
        <v>150</v>
      </c>
      <c r="G40" s="36" t="s">
        <v>151</v>
      </c>
      <c r="H40" s="40">
        <v>45000</v>
      </c>
      <c r="I40" s="36">
        <v>45000</v>
      </c>
      <c r="J40" s="37">
        <v>1005000</v>
      </c>
      <c r="K40" s="37">
        <v>1005000</v>
      </c>
      <c r="L40" s="31">
        <f t="shared" si="0"/>
        <v>0</v>
      </c>
      <c r="M40" s="32" t="s">
        <v>65</v>
      </c>
    </row>
    <row r="41" spans="1:13" ht="35.25" customHeight="1" x14ac:dyDescent="0.25">
      <c r="A41" s="44">
        <v>1</v>
      </c>
      <c r="B41" s="44">
        <v>1</v>
      </c>
      <c r="C41" s="44">
        <v>1</v>
      </c>
      <c r="D41" s="43">
        <v>1</v>
      </c>
      <c r="E41" s="34" t="s">
        <v>152</v>
      </c>
      <c r="F41" s="39" t="s">
        <v>153</v>
      </c>
      <c r="G41" s="26" t="s">
        <v>154</v>
      </c>
      <c r="H41" s="40">
        <v>100</v>
      </c>
      <c r="I41" s="36">
        <v>100</v>
      </c>
      <c r="J41" s="37">
        <v>712000</v>
      </c>
      <c r="K41" s="37">
        <v>712000</v>
      </c>
      <c r="L41" s="31">
        <f t="shared" si="0"/>
        <v>0</v>
      </c>
      <c r="M41" s="45" t="s">
        <v>155</v>
      </c>
    </row>
    <row r="42" spans="1:13" ht="35.25" customHeight="1" x14ac:dyDescent="0.25">
      <c r="A42" s="44">
        <v>3</v>
      </c>
      <c r="B42" s="44">
        <v>5</v>
      </c>
      <c r="C42" s="44">
        <v>1</v>
      </c>
      <c r="D42" s="43">
        <v>5</v>
      </c>
      <c r="E42" s="34" t="s">
        <v>156</v>
      </c>
      <c r="F42" s="39" t="s">
        <v>157</v>
      </c>
      <c r="G42" s="26" t="s">
        <v>158</v>
      </c>
      <c r="H42" s="40">
        <v>52</v>
      </c>
      <c r="I42" s="36">
        <v>51</v>
      </c>
      <c r="J42" s="37">
        <v>133500</v>
      </c>
      <c r="K42" s="37">
        <v>133500</v>
      </c>
      <c r="L42" s="31">
        <f t="shared" si="0"/>
        <v>0</v>
      </c>
      <c r="M42" s="32" t="s">
        <v>65</v>
      </c>
    </row>
    <row r="43" spans="1:13" ht="35.25" customHeight="1" x14ac:dyDescent="0.25">
      <c r="A43" s="44">
        <v>1</v>
      </c>
      <c r="B43" s="44">
        <v>2</v>
      </c>
      <c r="C43" s="44">
        <v>1</v>
      </c>
      <c r="D43" s="43">
        <v>3</v>
      </c>
      <c r="E43" s="34" t="s">
        <v>159</v>
      </c>
      <c r="F43" s="39" t="s">
        <v>160</v>
      </c>
      <c r="G43" s="36" t="s">
        <v>161</v>
      </c>
      <c r="H43" s="40">
        <v>2500</v>
      </c>
      <c r="I43" s="36">
        <v>700</v>
      </c>
      <c r="J43" s="37">
        <v>2468200</v>
      </c>
      <c r="K43" s="37">
        <v>620749</v>
      </c>
      <c r="L43" s="31">
        <f t="shared" si="0"/>
        <v>1847451</v>
      </c>
      <c r="M43" s="45" t="s">
        <v>162</v>
      </c>
    </row>
    <row r="44" spans="1:13" ht="44.25" customHeight="1" x14ac:dyDescent="0.25">
      <c r="A44" s="44">
        <v>1</v>
      </c>
      <c r="B44" s="44">
        <v>2</v>
      </c>
      <c r="C44" s="44">
        <v>1</v>
      </c>
      <c r="D44" s="43">
        <v>3</v>
      </c>
      <c r="E44" s="34" t="s">
        <v>163</v>
      </c>
      <c r="F44" s="39" t="s">
        <v>164</v>
      </c>
      <c r="G44" s="36" t="s">
        <v>165</v>
      </c>
      <c r="H44" s="40">
        <v>3399</v>
      </c>
      <c r="I44" s="36">
        <v>3399</v>
      </c>
      <c r="J44" s="37">
        <v>620748.66999999993</v>
      </c>
      <c r="K44" s="37">
        <v>620748.66999999993</v>
      </c>
      <c r="L44" s="31">
        <f t="shared" si="0"/>
        <v>0</v>
      </c>
      <c r="M44" s="32" t="s">
        <v>45</v>
      </c>
    </row>
    <row r="45" spans="1:13" ht="35.25" customHeight="1" x14ac:dyDescent="0.25">
      <c r="A45" s="44">
        <v>1</v>
      </c>
      <c r="B45" s="44">
        <v>7</v>
      </c>
      <c r="C45" s="44">
        <v>1</v>
      </c>
      <c r="D45" s="43">
        <v>2</v>
      </c>
      <c r="E45" s="34" t="s">
        <v>166</v>
      </c>
      <c r="F45" s="39" t="s">
        <v>167</v>
      </c>
      <c r="G45" s="36" t="s">
        <v>168</v>
      </c>
      <c r="H45" s="40">
        <v>19</v>
      </c>
      <c r="I45" s="36">
        <v>19</v>
      </c>
      <c r="J45" s="37">
        <v>742000</v>
      </c>
      <c r="K45" s="37">
        <v>742000</v>
      </c>
      <c r="L45" s="31">
        <f t="shared" si="0"/>
        <v>0</v>
      </c>
      <c r="M45" s="36" t="s">
        <v>169</v>
      </c>
    </row>
    <row r="46" spans="1:13" ht="35.25" customHeight="1" x14ac:dyDescent="0.25">
      <c r="A46" s="44">
        <v>1</v>
      </c>
      <c r="B46" s="44">
        <v>3</v>
      </c>
      <c r="C46" s="44">
        <v>4</v>
      </c>
      <c r="D46" s="43">
        <v>3</v>
      </c>
      <c r="E46" s="34" t="s">
        <v>170</v>
      </c>
      <c r="F46" s="39" t="s">
        <v>171</v>
      </c>
      <c r="G46" s="36" t="s">
        <v>172</v>
      </c>
      <c r="H46" s="40">
        <v>8</v>
      </c>
      <c r="I46" s="36">
        <v>6</v>
      </c>
      <c r="J46" s="37">
        <v>432000</v>
      </c>
      <c r="K46" s="37">
        <v>432000</v>
      </c>
      <c r="L46" s="31">
        <f t="shared" si="0"/>
        <v>0</v>
      </c>
      <c r="M46" s="36" t="s">
        <v>173</v>
      </c>
    </row>
    <row r="47" spans="1:13" ht="49.5" customHeight="1" x14ac:dyDescent="0.25">
      <c r="A47" s="44">
        <v>1</v>
      </c>
      <c r="B47" s="44">
        <v>2</v>
      </c>
      <c r="C47" s="44">
        <v>1</v>
      </c>
      <c r="D47" s="43">
        <v>2</v>
      </c>
      <c r="E47" s="34" t="s">
        <v>174</v>
      </c>
      <c r="F47" s="39" t="s">
        <v>175</v>
      </c>
      <c r="G47" s="36" t="s">
        <v>176</v>
      </c>
      <c r="H47" s="40">
        <v>11</v>
      </c>
      <c r="I47" s="36">
        <v>11</v>
      </c>
      <c r="J47" s="37">
        <v>174000</v>
      </c>
      <c r="K47" s="37">
        <v>174000</v>
      </c>
      <c r="L47" s="31">
        <f t="shared" si="0"/>
        <v>0</v>
      </c>
      <c r="M47" s="32" t="s">
        <v>177</v>
      </c>
    </row>
    <row r="48" spans="1:13" ht="35.25" customHeight="1" x14ac:dyDescent="0.25">
      <c r="A48" s="44">
        <v>1</v>
      </c>
      <c r="B48" s="44">
        <v>3</v>
      </c>
      <c r="C48" s="44">
        <v>3</v>
      </c>
      <c r="D48" s="43">
        <v>6</v>
      </c>
      <c r="E48" s="34" t="s">
        <v>178</v>
      </c>
      <c r="F48" s="39" t="s">
        <v>179</v>
      </c>
      <c r="G48" s="36" t="s">
        <v>180</v>
      </c>
      <c r="H48" s="40">
        <v>240</v>
      </c>
      <c r="I48" s="36">
        <v>20</v>
      </c>
      <c r="J48" s="37">
        <v>450000</v>
      </c>
      <c r="K48" s="37">
        <v>42000</v>
      </c>
      <c r="L48" s="31">
        <f t="shared" si="0"/>
        <v>408000</v>
      </c>
      <c r="M48" s="36" t="s">
        <v>169</v>
      </c>
    </row>
    <row r="49" spans="1:13" ht="30" x14ac:dyDescent="0.25">
      <c r="A49" s="44">
        <v>1</v>
      </c>
      <c r="B49" s="44">
        <v>1</v>
      </c>
      <c r="C49" s="44">
        <v>4</v>
      </c>
      <c r="D49" s="43">
        <v>1</v>
      </c>
      <c r="E49" s="34" t="s">
        <v>181</v>
      </c>
      <c r="F49" s="39" t="s">
        <v>182</v>
      </c>
      <c r="G49" s="36" t="s">
        <v>183</v>
      </c>
      <c r="H49" s="40">
        <v>4212</v>
      </c>
      <c r="I49" s="36">
        <v>4212</v>
      </c>
      <c r="J49" s="37">
        <v>6230000</v>
      </c>
      <c r="K49" s="37">
        <v>6230000</v>
      </c>
      <c r="L49" s="31">
        <f t="shared" si="0"/>
        <v>0</v>
      </c>
      <c r="M49" s="36" t="s">
        <v>169</v>
      </c>
    </row>
  </sheetData>
  <mergeCells count="7">
    <mergeCell ref="E5:G5"/>
    <mergeCell ref="J5:L5"/>
    <mergeCell ref="E1:F1"/>
    <mergeCell ref="E2:F2"/>
    <mergeCell ref="E3:F3"/>
    <mergeCell ref="H3:J3"/>
    <mergeCell ref="H4:I4"/>
  </mergeCells>
  <pageMargins left="0.35433070866141736" right="0.27559055118110237" top="0.39370078740157483" bottom="0.51181102362204722" header="0.31496062992125984" footer="0.31496062992125984"/>
  <pageSetup paperSize="5" scale="5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Atención Ciudadana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2018-09-13T17:55:32Z</dcterms:created>
  <dcterms:modified xsi:type="dcterms:W3CDTF">2018-09-17T18:42:45Z</dcterms:modified>
</cp:coreProperties>
</file>