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Subidos\IMM\"/>
    </mc:Choice>
  </mc:AlternateContent>
  <bookViews>
    <workbookView xWindow="0" yWindow="0" windowWidth="18900" windowHeight="3675" firstSheet="1"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3" i="7" l="1"/>
  <c r="D7" i="7" l="1"/>
  <c r="I22" i="6"/>
  <c r="E22" i="6"/>
  <c r="A22" i="6"/>
  <c r="F20" i="8" l="1"/>
  <c r="I19" i="6" l="1"/>
</calcChain>
</file>

<file path=xl/sharedStrings.xml><?xml version="1.0" encoding="utf-8"?>
<sst xmlns="http://schemas.openxmlformats.org/spreadsheetml/2006/main" count="234" uniqueCount="166">
  <si>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</si>
  <si>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</si>
  <si>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</si>
  <si>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</si>
  <si>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</si>
  <si>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</si>
  <si>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</si>
  <si>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</si>
  <si>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</si>
  <si>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</si>
  <si>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</si>
  <si>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</si>
  <si>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</si>
  <si>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</si>
  <si>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</si>
  <si>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</si>
  <si>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</si>
  <si>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</si>
  <si>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</si>
  <si>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</si>
  <si>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</si>
  <si>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</si>
  <si>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</si>
  <si>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</si>
  <si>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</si>
  <si>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</si>
  <si>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</si>
  <si>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</si>
  <si>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</si>
  <si>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</si>
  <si>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</si>
  <si>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</si>
  <si>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</si>
  <si>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</si>
  <si>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</si>
  <si>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</si>
  <si>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</si>
  <si>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</si>
  <si>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</si>
  <si>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</si>
  <si>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</si>
  <si>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</si>
  <si>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</si>
  <si>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</si>
  <si>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</si>
  <si>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</si>
  <si>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</si>
  <si>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</si>
  <si>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</si>
  <si>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</si>
  <si>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</si>
  <si>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</si>
  <si>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</si>
  <si>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</si>
  <si>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</si>
  <si>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</si>
  <si>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</si>
  <si>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</si>
  <si>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</si>
  <si>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</si>
  <si>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</si>
  <si>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</si>
  <si>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</si>
  <si>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</si>
  <si>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</si>
  <si>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</si>
  <si>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</si>
  <si>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</si>
  <si>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</si>
  <si>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</si>
  <si>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</si>
  <si>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</si>
  <si>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</si>
  <si>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</si>
  <si>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</si>
  <si>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</si>
  <si>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</si>
  <si>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</si>
  <si>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</si>
  <si>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</si>
  <si>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En Proceso</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</si>
  <si>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</si>
  <si>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</si>
  <si>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</si>
  <si>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</si>
  <si>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</si>
  <si>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</si>
  <si>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</si>
  <si>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</si>
  <si>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</si>
  <si>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</si>
  <si>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</si>
  <si>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</si>
  <si>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</si>
  <si>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HABILITACIÓN DE INSTALACIONES DEL IMM</t>
  </si>
  <si>
    <t xml:space="preserve">Con el objetivo de disminuir los riesgos de contagio, tanto para la ciudadanía como para el equipo del Instituto Municipal de las Mujeres, se realizan acciones de adaptación de las instalaciones. </t>
  </si>
  <si>
    <t>Mujeres, niñas, niños y adolescentes, población en general, servidoras y servidores de Gobierno Municipal</t>
  </si>
  <si>
    <t xml:space="preserve">Todas las personas que acuden al IMM pueden acceder a un cubrebocas y gel antibacterial de manera gratuita. </t>
  </si>
  <si>
    <t xml:space="preserve">Nombre y puesto del Responsable:  Departamento de Administración                                                               
Teléfono y Extensión:  072 Ext. 2604 
Horario:  Lunes a Viernes 9:00 a 15:00 horas                                                                                                                Página de Facebook:  Instituto Municipal de las Mujeres de Chihuahua. https://www.facebook.com/www.immujereschihuahua.org                                                                                                             </t>
  </si>
  <si>
    <t xml:space="preserve">El acceso a las usuarias ha sido modificado, para lo cual se ha adaptado la sala de juntas del IMM con mesas individuales y mamparas acrílicas para atender las necesidades de las usuarias. </t>
  </si>
  <si>
    <t>ALMA ROSA HERNÁNDEZ TERAN</t>
  </si>
  <si>
    <t>CUBREBOCAS, CARETAS, GEL ANTIBAC.</t>
  </si>
  <si>
    <t xml:space="preserve">DEVOLUCIÓN </t>
  </si>
  <si>
    <t xml:space="preserve">CARETA PROTECCION FACIAL </t>
  </si>
  <si>
    <t>GBAC FUMIGACION Y DISEÑO S DE RL DE CV</t>
  </si>
  <si>
    <t>FUMIGACION</t>
  </si>
  <si>
    <t>BAAID-20939</t>
  </si>
  <si>
    <t>TIENDAS SORIANA S.A. DE C.V.</t>
  </si>
  <si>
    <t xml:space="preserve">DESINFECTANTE CAMPESTRE </t>
  </si>
  <si>
    <t>ICAHK267314</t>
  </si>
  <si>
    <t>NUEVA WALMART DE MEXICO S DE RL DE CV</t>
  </si>
  <si>
    <t xml:space="preserve">ROLLOS TOALLA </t>
  </si>
  <si>
    <t xml:space="preserve">CLAUDIA ANAHI ZARAGOZA ANCHANDO </t>
  </si>
  <si>
    <t xml:space="preserve">ATOMIZADOR </t>
  </si>
  <si>
    <t>MIGUEL ANGEL LOPEZ ACOSTO</t>
  </si>
  <si>
    <t>MAMPARAS ANTICONTAGIO</t>
  </si>
  <si>
    <t xml:space="preserve">FERNANDA SOSA QUEZADA </t>
  </si>
  <si>
    <t xml:space="preserve">GALON DE DESINFECTANTE </t>
  </si>
  <si>
    <t xml:space="preserve">AURORA OFELIA JUÁREZ </t>
  </si>
  <si>
    <t xml:space="preserve">TERMÓMETRO INFRAROJO </t>
  </si>
  <si>
    <t xml:space="preserve">IVAN ALEJANDRO ESTRADA DÍAZ </t>
  </si>
  <si>
    <t>OPERADORA ESPECIALIZADA EN PRODUCTOS MEDICOS MQCH S DE R.L. DE C.V.</t>
  </si>
  <si>
    <t>OVEROL COMPLETO</t>
  </si>
  <si>
    <t>2 MAPARAS ÁREA DE ENTREGA DE TARJETAS</t>
  </si>
  <si>
    <t xml:space="preserve">1 MAMPARA ÁREA DE DIRECCIÓN </t>
  </si>
  <si>
    <t>1 MAMPARA SUBDIRECCIÓN ADMINISTRATIVA</t>
  </si>
  <si>
    <t>1 CARETA DE MICA TRANSPARENTE</t>
  </si>
  <si>
    <t xml:space="preserve">15 JUNIO 2020 EN ADELANTE </t>
  </si>
  <si>
    <t xml:space="preserve">INSUMOS </t>
  </si>
  <si>
    <t>INSUMOS</t>
  </si>
  <si>
    <t>19 LTS GEL ANTIBACTERIAL Y 300 CUBREBOCAS, 1 TERMOMETRO PARA LAS USUARIAS DEL IMM</t>
  </si>
  <si>
    <t>Rosa Alicia Holguin Quiñonez</t>
  </si>
  <si>
    <t>Beatriz Adela  Rodríguez Nevárez</t>
  </si>
  <si>
    <t>Ana Edith Talamantes Mariscal</t>
  </si>
  <si>
    <t>Silvia Martha Yapor Ramírez</t>
  </si>
  <si>
    <t>Mariana Carmona Sáenz</t>
  </si>
  <si>
    <t>Silvia Isela  Dominguez Alvarez</t>
  </si>
  <si>
    <t>Ana Margarita Blackaller Prieto</t>
  </si>
  <si>
    <t>Sonia Patricia Carrasco Ollivier</t>
  </si>
  <si>
    <t>Erika Quintana Rivera</t>
  </si>
  <si>
    <t>Anacarem Moreno  Aguirre</t>
  </si>
  <si>
    <t>Nelda Benedita Antillón Martínez</t>
  </si>
  <si>
    <t>Adriana Alejandra  Alvarez Chavez</t>
  </si>
  <si>
    <t>Adriana  Holguín Rodriguez</t>
  </si>
  <si>
    <t>Cinthia Paola Rubio Ortiz</t>
  </si>
  <si>
    <t>Silvia Molina  Molina</t>
  </si>
  <si>
    <t>Aida Alejandra Ramos Romay</t>
  </si>
  <si>
    <t>Susana Anchondo Marín</t>
  </si>
  <si>
    <t xml:space="preserve">Andrea García Vergara </t>
  </si>
  <si>
    <t>Ana Cecilia Hinojos Morales</t>
  </si>
  <si>
    <t xml:space="preserve">Paola Alejandra Ramírez Santillán </t>
  </si>
  <si>
    <t>Laila Sofía Antelo Trevizo</t>
  </si>
  <si>
    <t xml:space="preserve">Rosalinda Camacho Ávila </t>
  </si>
  <si>
    <t>María Bárbara  Rojas Zambrano</t>
  </si>
  <si>
    <t xml:space="preserve">Valeria Caraveo Heredia </t>
  </si>
  <si>
    <t>Gabriel Alejandro Dìaz Caperon</t>
  </si>
  <si>
    <t>Karla Cerón Guedea</t>
  </si>
  <si>
    <t>Verónica Lizet Pacheco Avalos</t>
  </si>
  <si>
    <t xml:space="preserve">GUARDIA DE SEGURIDAD IMM </t>
  </si>
  <si>
    <t>1 MAMPARA OFICINA AREA DE JURÍDICO</t>
  </si>
  <si>
    <t xml:space="preserve">1 MAMPARA AREA DE RECEPCIÓN </t>
  </si>
  <si>
    <t xml:space="preserve">USUARIOS MULTIPLES </t>
  </si>
  <si>
    <t>Ernesto Martinez Chofer IMM</t>
  </si>
  <si>
    <t xml:space="preserve">Paula Hernández </t>
  </si>
  <si>
    <t>A raíz del la pandemia derivada del COVID 19 se realizaron adecuaciones de ciertas áreas del instituto de manera que la atención sea segura para las usuarias y las personas que atienden.  Se adquirieron 6 mamparas de acrílico transparente, 37 Caretas de mica transparente, 300 cubrebocas, gel sanitizante, 1 termómetro.</t>
  </si>
  <si>
    <t xml:space="preserve">INVENTARIO 10 CARETAS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</si>
</sst>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44" fontId="5" fillId="11"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0" fillId="0" borderId="0" xfId="0" applyAlignment="1"/>
    <xf numFmtId="0" fontId="0" fillId="0" borderId="1" xfId="0" applyBorder="1"/>
    <xf numFmtId="14" fontId="0" fillId="0" borderId="1" xfId="0" applyNumberFormat="1" applyBorder="1"/>
    <xf numFmtId="44" fontId="0" fillId="0" borderId="0" xfId="0" applyNumberFormat="1"/>
    <xf numFmtId="0" fontId="5" fillId="11" borderId="0" xfId="0" applyFont="1" applyFill="1" applyBorder="1" applyAlignment="1">
      <alignment horizontal="center" vertical="center" wrapText="1"/>
    </xf>
    <xf numFmtId="44" fontId="0" fillId="0" borderId="1" xfId="1" applyFont="1" applyBorder="1" applyAlignment="1">
      <alignment wrapText="1"/>
    </xf>
    <xf numFmtId="44" fontId="0" fillId="0" borderId="0" xfId="1" applyFont="1" applyAlignment="1">
      <alignment horizontal="right"/>
    </xf>
    <xf numFmtId="44" fontId="0" fillId="0" borderId="0" xfId="1" applyFont="1"/>
    <xf numFmtId="44" fontId="14" fillId="2" borderId="1" xfId="1" applyFont="1" applyFill="1" applyBorder="1" applyAlignment="1">
      <alignment horizontal="center"/>
    </xf>
    <xf numFmtId="0" fontId="0" fillId="0" borderId="0" xfId="0" applyFont="1" applyFill="1" applyBorder="1"/>
    <xf numFmtId="0" fontId="0" fillId="0" borderId="0" xfId="0" applyFont="1"/>
    <xf numFmtId="0" fontId="0" fillId="0" borderId="0" xfId="0" applyFont="1" applyFill="1"/>
    <xf numFmtId="15" fontId="0" fillId="0" borderId="0" xfId="0" applyNumberFormat="1" applyFont="1"/>
    <xf numFmtId="0" fontId="0" fillId="0" borderId="1" xfId="0" applyFont="1" applyBorder="1" applyAlignment="1">
      <alignment wrapText="1"/>
    </xf>
    <xf numFmtId="0" fontId="0" fillId="0" borderId="1" xfId="0" applyFont="1" applyFill="1" applyBorder="1"/>
    <xf numFmtId="0" fontId="0" fillId="0" borderId="1" xfId="0" applyFont="1" applyFill="1" applyBorder="1" applyAlignment="1">
      <alignment wrapText="1"/>
    </xf>
    <xf numFmtId="15" fontId="0" fillId="0" borderId="1" xfId="0" applyNumberFormat="1" applyFont="1" applyBorder="1" applyAlignment="1">
      <alignment wrapText="1"/>
    </xf>
    <xf numFmtId="44" fontId="0" fillId="0" borderId="1" xfId="1" applyFont="1" applyFill="1" applyBorder="1"/>
    <xf numFmtId="44" fontId="0" fillId="0" borderId="0" xfId="1" applyFont="1" applyFill="1" applyBorder="1"/>
    <xf numFmtId="0" fontId="14" fillId="0" borderId="0" xfId="0" applyFont="1" applyFill="1" applyAlignment="1">
      <alignment horizontal="left" vertical="center"/>
    </xf>
    <xf numFmtId="44" fontId="14" fillId="0" borderId="0" xfId="1" applyFont="1" applyAlignment="1">
      <alignment horizontal="center" vertical="center"/>
    </xf>
    <xf numFmtId="0" fontId="14" fillId="0" borderId="0" xfId="0" applyFont="1" applyAlignment="1">
      <alignment horizontal="center" vertical="center"/>
    </xf>
    <xf numFmtId="44" fontId="0" fillId="0" borderId="1" xfId="1" applyFont="1" applyBorder="1"/>
    <xf numFmtId="0" fontId="14" fillId="0" borderId="0" xfId="0" applyFont="1" applyFill="1" applyAlignment="1">
      <alignment horizontal="center" vertical="center"/>
    </xf>
    <xf numFmtId="0" fontId="14" fillId="12" borderId="1" xfId="0" applyFont="1" applyFill="1" applyBorder="1" applyAlignment="1">
      <alignment horizont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wrapText="1"/>
    </xf>
    <xf numFmtId="0" fontId="12" fillId="0" borderId="0" xfId="0" applyFont="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4" fillId="0" borderId="0" xfId="0" applyFont="1" applyAlignment="1">
      <alignment horizontal="center" vertical="center"/>
    </xf>
    <xf numFmtId="0" fontId="14" fillId="11" borderId="0" xfId="0" applyFont="1" applyFill="1" applyAlignment="1">
      <alignment horizont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1</xdr:col>
      <xdr:colOff>923357</xdr:colOff>
      <xdr:row>3</xdr:row>
      <xdr:rowOff>59989</xdr:rowOff>
    </xdr:to>
    <xdr:pic>
      <xdr:nvPicPr>
        <xdr:cNvPr id="5" name="Imagen 4">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a16="http://schemas.microsoft.com/office/drawing/2014/main" xmlns=""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76" t="s">
        <v>1</v>
      </c>
      <c r="C3" s="15">
        <v>1</v>
      </c>
      <c r="D3" s="8" t="s">
        <v>2</v>
      </c>
      <c r="E3" s="15" t="s">
        <v>3</v>
      </c>
    </row>
    <row r="4" spans="2:5" x14ac:dyDescent="0.25">
      <c r="B4" s="76"/>
      <c r="C4" s="7">
        <v>2</v>
      </c>
      <c r="D4" s="13" t="s">
        <v>4</v>
      </c>
      <c r="E4" s="7" t="s">
        <v>5</v>
      </c>
    </row>
    <row r="5" spans="2:5" x14ac:dyDescent="0.25">
      <c r="B5" s="76"/>
      <c r="C5" s="7">
        <v>3</v>
      </c>
      <c r="D5" s="13" t="s">
        <v>6</v>
      </c>
      <c r="E5" s="7" t="s">
        <v>7</v>
      </c>
    </row>
    <row r="6" spans="2:5" x14ac:dyDescent="0.25">
      <c r="B6" s="76"/>
      <c r="C6" s="7">
        <v>4</v>
      </c>
      <c r="D6" s="13" t="s">
        <v>8</v>
      </c>
      <c r="E6" s="7" t="s">
        <v>7</v>
      </c>
    </row>
    <row r="7" spans="2:5" ht="30" x14ac:dyDescent="0.25">
      <c r="B7" s="76"/>
      <c r="C7" s="7">
        <v>5</v>
      </c>
      <c r="D7" s="13" t="s">
        <v>9</v>
      </c>
      <c r="E7" s="7" t="s">
        <v>7</v>
      </c>
    </row>
    <row r="8" spans="2:5" ht="20.25" customHeight="1" x14ac:dyDescent="0.25">
      <c r="B8" s="76"/>
      <c r="C8" s="7">
        <v>6</v>
      </c>
      <c r="D8" s="13" t="s">
        <v>11</v>
      </c>
      <c r="E8" s="7" t="s">
        <v>7</v>
      </c>
    </row>
    <row r="9" spans="2:5" ht="45" x14ac:dyDescent="0.25">
      <c r="B9" s="76"/>
      <c r="C9" s="7">
        <v>7</v>
      </c>
      <c r="D9" s="13" t="s">
        <v>13</v>
      </c>
      <c r="E9" s="7" t="s">
        <v>7</v>
      </c>
    </row>
    <row r="10" spans="2:5" x14ac:dyDescent="0.25">
      <c r="B10" s="76"/>
      <c r="C10" s="7">
        <v>8</v>
      </c>
      <c r="D10" s="6" t="s">
        <v>15</v>
      </c>
      <c r="E10" s="7" t="s">
        <v>10</v>
      </c>
    </row>
    <row r="11" spans="2:5" ht="30" x14ac:dyDescent="0.25">
      <c r="B11" s="76"/>
      <c r="C11" s="7">
        <v>9</v>
      </c>
      <c r="D11" s="6" t="s">
        <v>16</v>
      </c>
      <c r="E11" s="7" t="s">
        <v>14</v>
      </c>
    </row>
    <row r="12" spans="2:5" x14ac:dyDescent="0.25">
      <c r="B12" s="76"/>
      <c r="C12" s="7">
        <v>10</v>
      </c>
      <c r="D12" s="6" t="s">
        <v>18</v>
      </c>
      <c r="E12" s="7" t="s">
        <v>19</v>
      </c>
    </row>
    <row r="13" spans="2:5" x14ac:dyDescent="0.25">
      <c r="B13" s="76"/>
      <c r="C13" s="7">
        <v>11</v>
      </c>
      <c r="D13" s="6" t="s">
        <v>20</v>
      </c>
      <c r="E13" s="7" t="s">
        <v>14</v>
      </c>
    </row>
    <row r="14" spans="2:5" ht="18.75" x14ac:dyDescent="0.3">
      <c r="B14" s="11"/>
      <c r="D14" s="1"/>
      <c r="E14" s="3"/>
    </row>
    <row r="15" spans="2:5" ht="15" customHeight="1" x14ac:dyDescent="0.25">
      <c r="B15" s="78" t="s">
        <v>22</v>
      </c>
      <c r="C15" s="7">
        <v>1</v>
      </c>
      <c r="D15" s="6" t="s">
        <v>23</v>
      </c>
      <c r="E15" s="7" t="s">
        <v>17</v>
      </c>
    </row>
    <row r="16" spans="2:5" x14ac:dyDescent="0.25">
      <c r="B16" s="78"/>
      <c r="C16" s="7">
        <v>2</v>
      </c>
      <c r="D16" s="6" t="s">
        <v>25</v>
      </c>
      <c r="E16" s="7" t="s">
        <v>10</v>
      </c>
    </row>
    <row r="17" spans="2:5" ht="30" x14ac:dyDescent="0.25">
      <c r="B17" s="78"/>
      <c r="C17" s="7">
        <v>3</v>
      </c>
      <c r="D17" s="6" t="s">
        <v>26</v>
      </c>
      <c r="E17" s="7" t="s">
        <v>27</v>
      </c>
    </row>
    <row r="18" spans="2:5" ht="45" x14ac:dyDescent="0.25">
      <c r="B18" s="78"/>
      <c r="C18" s="7">
        <v>4</v>
      </c>
      <c r="D18" s="5" t="s">
        <v>28</v>
      </c>
      <c r="E18" s="7" t="s">
        <v>12</v>
      </c>
    </row>
    <row r="19" spans="2:5" ht="30" x14ac:dyDescent="0.25">
      <c r="B19" s="78"/>
      <c r="C19" s="7">
        <v>5</v>
      </c>
      <c r="D19" s="5" t="s">
        <v>29</v>
      </c>
      <c r="E19" s="7" t="s">
        <v>12</v>
      </c>
    </row>
    <row r="20" spans="2:5" ht="18.75" x14ac:dyDescent="0.3">
      <c r="B20" s="11"/>
      <c r="D20" s="1"/>
    </row>
    <row r="21" spans="2:5" ht="15" customHeight="1" x14ac:dyDescent="0.25">
      <c r="B21" s="79" t="s">
        <v>30</v>
      </c>
      <c r="C21" s="7">
        <v>1</v>
      </c>
      <c r="D21" s="6" t="s">
        <v>31</v>
      </c>
      <c r="E21" s="7" t="s">
        <v>3</v>
      </c>
    </row>
    <row r="22" spans="2:5" x14ac:dyDescent="0.25">
      <c r="B22" s="79"/>
      <c r="C22" s="7">
        <v>2</v>
      </c>
      <c r="D22" s="6" t="s">
        <v>32</v>
      </c>
      <c r="E22" s="7" t="s">
        <v>10</v>
      </c>
    </row>
    <row r="23" spans="2:5" x14ac:dyDescent="0.25">
      <c r="B23" s="79"/>
      <c r="C23" s="7">
        <v>3</v>
      </c>
      <c r="D23" s="6" t="s">
        <v>33</v>
      </c>
      <c r="E23" s="7" t="s">
        <v>34</v>
      </c>
    </row>
    <row r="24" spans="2:5" ht="30" x14ac:dyDescent="0.25">
      <c r="B24" s="79"/>
      <c r="C24" s="7">
        <v>4</v>
      </c>
      <c r="D24" s="5" t="s">
        <v>35</v>
      </c>
      <c r="E24" s="7" t="s">
        <v>21</v>
      </c>
    </row>
    <row r="25" spans="2:5" ht="30" x14ac:dyDescent="0.25">
      <c r="B25" s="79"/>
      <c r="C25" s="7">
        <v>5</v>
      </c>
      <c r="D25" s="5" t="s">
        <v>36</v>
      </c>
      <c r="E25" s="7" t="s">
        <v>21</v>
      </c>
    </row>
    <row r="26" spans="2:5" x14ac:dyDescent="0.25">
      <c r="B26" s="79"/>
      <c r="C26" s="7">
        <v>6</v>
      </c>
      <c r="D26" s="6" t="s">
        <v>37</v>
      </c>
      <c r="E26" s="7" t="s">
        <v>24</v>
      </c>
    </row>
    <row r="27" spans="2:5" x14ac:dyDescent="0.25">
      <c r="B27" s="79"/>
      <c r="C27" s="7">
        <v>7</v>
      </c>
      <c r="D27" s="6" t="s">
        <v>38</v>
      </c>
      <c r="E27" s="7" t="s">
        <v>24</v>
      </c>
    </row>
    <row r="28" spans="2:5" ht="32.25" customHeight="1" x14ac:dyDescent="0.25">
      <c r="B28" s="79"/>
      <c r="C28" s="7">
        <v>8</v>
      </c>
      <c r="D28" s="6" t="s">
        <v>39</v>
      </c>
      <c r="E28" s="7" t="s">
        <v>24</v>
      </c>
    </row>
    <row r="29" spans="2:5" x14ac:dyDescent="0.25">
      <c r="B29" s="79"/>
      <c r="C29" s="7">
        <v>9</v>
      </c>
      <c r="D29" s="6" t="s">
        <v>40</v>
      </c>
      <c r="E29" s="7" t="s">
        <v>24</v>
      </c>
    </row>
    <row r="30" spans="2:5" ht="30" x14ac:dyDescent="0.25">
      <c r="B30" s="79"/>
      <c r="C30" s="7">
        <v>10</v>
      </c>
      <c r="D30" s="6" t="s">
        <v>41</v>
      </c>
      <c r="E30" s="7" t="s">
        <v>5</v>
      </c>
    </row>
    <row r="31" spans="2:5" ht="30" x14ac:dyDescent="0.25">
      <c r="B31" s="79"/>
      <c r="C31" s="15">
        <v>11</v>
      </c>
      <c r="D31" s="8" t="s">
        <v>42</v>
      </c>
      <c r="E31" s="15" t="s">
        <v>43</v>
      </c>
    </row>
    <row r="32" spans="2:5" ht="18.75" x14ac:dyDescent="0.25">
      <c r="B32" s="10"/>
      <c r="C32" s="2"/>
      <c r="D32" s="1"/>
      <c r="E32" s="3"/>
    </row>
    <row r="33" spans="2:9" x14ac:dyDescent="0.25">
      <c r="B33" s="77" t="s">
        <v>44</v>
      </c>
      <c r="C33" s="9">
        <v>1</v>
      </c>
      <c r="D33" s="13" t="s">
        <v>45</v>
      </c>
      <c r="E33" s="7" t="s">
        <v>5</v>
      </c>
    </row>
    <row r="34" spans="2:9" x14ac:dyDescent="0.25">
      <c r="B34" s="77"/>
      <c r="C34" s="9">
        <v>2</v>
      </c>
      <c r="D34" s="13" t="s">
        <v>46</v>
      </c>
      <c r="E34" s="7" t="s">
        <v>47</v>
      </c>
    </row>
    <row r="35" spans="2:9" x14ac:dyDescent="0.25">
      <c r="B35" s="77"/>
      <c r="C35" s="9">
        <v>3</v>
      </c>
      <c r="D35" s="13" t="s">
        <v>48</v>
      </c>
      <c r="E35" s="7" t="s">
        <v>49</v>
      </c>
    </row>
    <row r="36" spans="2:9" x14ac:dyDescent="0.25">
      <c r="B36" s="77"/>
      <c r="C36" s="9">
        <v>4</v>
      </c>
      <c r="D36" s="6" t="s">
        <v>50</v>
      </c>
      <c r="E36" s="7" t="s">
        <v>5</v>
      </c>
    </row>
    <row r="37" spans="2:9" x14ac:dyDescent="0.25">
      <c r="B37" s="77"/>
      <c r="C37" s="9">
        <v>5</v>
      </c>
      <c r="D37" s="6" t="s">
        <v>51</v>
      </c>
      <c r="E37" s="7" t="s">
        <v>5</v>
      </c>
      <c r="I37" s="1"/>
    </row>
    <row r="38" spans="2:9" x14ac:dyDescent="0.25">
      <c r="B38" s="77"/>
      <c r="C38" s="9">
        <v>6</v>
      </c>
      <c r="D38" s="6" t="s">
        <v>52</v>
      </c>
      <c r="E38" s="7" t="s">
        <v>5</v>
      </c>
    </row>
    <row r="39" spans="2:9" ht="17.25" customHeight="1" x14ac:dyDescent="0.25">
      <c r="B39" s="77"/>
      <c r="C39" s="9">
        <v>7</v>
      </c>
      <c r="D39" s="6" t="s">
        <v>53</v>
      </c>
      <c r="E39" s="7" t="s">
        <v>5</v>
      </c>
    </row>
    <row r="40" spans="2:9" ht="18.75" x14ac:dyDescent="0.3">
      <c r="B40" s="11"/>
      <c r="D40" s="1"/>
      <c r="E40" s="3"/>
    </row>
    <row r="41" spans="2:9" ht="30" customHeight="1" x14ac:dyDescent="0.25">
      <c r="B41" s="73" t="s">
        <v>54</v>
      </c>
      <c r="C41" s="7">
        <v>1</v>
      </c>
      <c r="D41" s="14" t="s">
        <v>55</v>
      </c>
      <c r="E41" s="7" t="s">
        <v>12</v>
      </c>
    </row>
    <row r="42" spans="2:9" ht="30" customHeight="1" x14ac:dyDescent="0.25">
      <c r="B42" s="74"/>
      <c r="C42" s="7">
        <v>2</v>
      </c>
      <c r="D42" s="14" t="s">
        <v>56</v>
      </c>
      <c r="E42" s="7" t="s">
        <v>12</v>
      </c>
    </row>
    <row r="43" spans="2:9" ht="30" customHeight="1" x14ac:dyDescent="0.25">
      <c r="B43" s="74"/>
      <c r="C43" s="7">
        <v>3</v>
      </c>
      <c r="D43" s="14" t="s">
        <v>57</v>
      </c>
      <c r="E43" s="7" t="s">
        <v>12</v>
      </c>
    </row>
    <row r="44" spans="2:9" ht="30" customHeight="1" x14ac:dyDescent="0.25">
      <c r="B44" s="75"/>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abSelected="1" zoomScale="70" zoomScaleNormal="70" workbookViewId="0">
      <selection activeCell="E36" sqref="E36"/>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 min="12" max="12" width="15.85546875" customWidth="1"/>
  </cols>
  <sheetData>
    <row r="1" spans="1:9" ht="84" customHeight="1" x14ac:dyDescent="0.25">
      <c r="C1" s="87" t="s">
        <v>59</v>
      </c>
      <c r="D1" s="87"/>
      <c r="E1" s="87"/>
      <c r="F1" s="87"/>
      <c r="G1" s="87"/>
      <c r="H1" s="87"/>
      <c r="I1" s="87"/>
    </row>
    <row r="2" spans="1:9" x14ac:dyDescent="0.25">
      <c r="A2" s="88"/>
      <c r="B2" s="88"/>
      <c r="C2" s="88"/>
      <c r="D2" s="88"/>
      <c r="E2" s="88"/>
      <c r="F2" s="88"/>
      <c r="G2" s="88"/>
      <c r="H2" s="88"/>
      <c r="I2" s="88"/>
    </row>
    <row r="3" spans="1:9" ht="15.75" x14ac:dyDescent="0.25">
      <c r="A3" s="16"/>
      <c r="B3" s="31"/>
      <c r="C3" s="16"/>
      <c r="D3" s="16"/>
      <c r="E3" s="82" t="s">
        <v>76</v>
      </c>
      <c r="F3" s="82"/>
      <c r="G3" s="82"/>
      <c r="H3" s="35"/>
      <c r="I3" s="43">
        <v>44027</v>
      </c>
    </row>
    <row r="4" spans="1:9" ht="5.0999999999999996" customHeight="1" x14ac:dyDescent="0.25">
      <c r="A4" s="16"/>
      <c r="B4" s="31"/>
      <c r="C4" s="16"/>
      <c r="D4" s="16"/>
      <c r="E4" s="16"/>
      <c r="F4" s="16"/>
      <c r="G4" s="16"/>
      <c r="H4" s="16"/>
      <c r="I4" s="16"/>
    </row>
    <row r="5" spans="1:9" ht="30.75" customHeight="1" x14ac:dyDescent="0.25">
      <c r="A5" s="24" t="s">
        <v>60</v>
      </c>
      <c r="B5" s="25"/>
      <c r="C5" s="89" t="s">
        <v>94</v>
      </c>
      <c r="D5" s="89"/>
      <c r="E5" s="89"/>
      <c r="F5" s="89"/>
      <c r="G5" s="89"/>
      <c r="H5" s="89"/>
      <c r="I5" s="89"/>
    </row>
    <row r="6" spans="1:9" ht="5.0999999999999996" customHeight="1" x14ac:dyDescent="0.25">
      <c r="A6" s="20"/>
      <c r="B6" s="20"/>
      <c r="C6" s="17"/>
      <c r="D6" s="17"/>
      <c r="E6" s="17"/>
      <c r="F6" s="17"/>
      <c r="G6" s="17"/>
      <c r="H6" s="17"/>
      <c r="I6" s="17"/>
    </row>
    <row r="7" spans="1:9" ht="26.25" customHeight="1" x14ac:dyDescent="0.25">
      <c r="A7" s="24" t="s">
        <v>61</v>
      </c>
      <c r="B7" s="25"/>
      <c r="C7" s="86" t="s">
        <v>30</v>
      </c>
      <c r="D7" s="86"/>
      <c r="E7" s="86"/>
      <c r="F7" s="86"/>
      <c r="G7" s="86"/>
      <c r="H7" s="86"/>
      <c r="I7" s="86"/>
    </row>
    <row r="8" spans="1:9" ht="5.0999999999999996" customHeight="1" x14ac:dyDescent="0.25">
      <c r="A8" s="20"/>
      <c r="B8" s="20"/>
      <c r="C8" s="18"/>
      <c r="D8" s="18"/>
      <c r="E8" s="18"/>
      <c r="F8" s="18"/>
      <c r="G8" s="18"/>
      <c r="H8" s="18"/>
      <c r="I8" s="18"/>
    </row>
    <row r="9" spans="1:9" ht="55.5" customHeight="1" x14ac:dyDescent="0.25">
      <c r="A9" s="24" t="s">
        <v>62</v>
      </c>
      <c r="B9" s="25"/>
      <c r="C9" s="86" t="s">
        <v>95</v>
      </c>
      <c r="D9" s="86"/>
      <c r="E9" s="86"/>
      <c r="F9" s="86"/>
      <c r="G9" s="86"/>
      <c r="H9" s="86"/>
      <c r="I9" s="86"/>
    </row>
    <row r="10" spans="1:9" ht="5.0999999999999996" customHeight="1" x14ac:dyDescent="0.25">
      <c r="A10" s="20"/>
      <c r="B10" s="20"/>
      <c r="C10" s="17"/>
      <c r="D10" s="17"/>
      <c r="E10" s="17"/>
      <c r="F10" s="17"/>
      <c r="G10" s="17"/>
      <c r="H10" s="17"/>
      <c r="I10" s="17"/>
    </row>
    <row r="11" spans="1:9" ht="57.75" customHeight="1" x14ac:dyDescent="0.25">
      <c r="A11" s="24" t="s">
        <v>63</v>
      </c>
      <c r="B11" s="25"/>
      <c r="C11" s="86" t="s">
        <v>164</v>
      </c>
      <c r="D11" s="86"/>
      <c r="E11" s="86"/>
      <c r="F11" s="86"/>
      <c r="G11" s="86"/>
      <c r="H11" s="86"/>
      <c r="I11" s="86"/>
    </row>
    <row r="12" spans="1:9" ht="5.0999999999999996" customHeight="1" x14ac:dyDescent="0.25">
      <c r="A12" s="20"/>
      <c r="B12" s="20"/>
      <c r="C12" s="17"/>
      <c r="D12" s="17"/>
      <c r="E12" s="17"/>
      <c r="F12" s="17"/>
      <c r="G12" s="17"/>
      <c r="H12" s="17"/>
      <c r="I12" s="17"/>
    </row>
    <row r="13" spans="1:9" ht="43.5" customHeight="1" x14ac:dyDescent="0.25">
      <c r="A13" s="24" t="s">
        <v>64</v>
      </c>
      <c r="B13" s="25"/>
      <c r="C13" s="86" t="s">
        <v>96</v>
      </c>
      <c r="D13" s="86"/>
      <c r="E13" s="86"/>
      <c r="F13" s="86"/>
      <c r="G13" s="86"/>
      <c r="H13" s="86"/>
      <c r="I13" s="86"/>
    </row>
    <row r="14" spans="1:9" ht="5.0999999999999996" customHeight="1" x14ac:dyDescent="0.25">
      <c r="A14" s="25"/>
      <c r="B14" s="25"/>
      <c r="C14" s="17"/>
      <c r="D14" s="17"/>
      <c r="E14" s="17"/>
      <c r="F14" s="17"/>
      <c r="G14" s="17"/>
      <c r="H14" s="17"/>
      <c r="I14" s="17"/>
    </row>
    <row r="15" spans="1:9" ht="24.75" customHeight="1" x14ac:dyDescent="0.25">
      <c r="A15" s="80" t="s">
        <v>65</v>
      </c>
      <c r="B15" s="80"/>
      <c r="C15" s="80"/>
      <c r="D15" s="80"/>
      <c r="E15" s="80"/>
      <c r="F15" s="33"/>
      <c r="G15" s="37" t="s">
        <v>71</v>
      </c>
      <c r="H15" s="18"/>
      <c r="I15" s="37" t="s">
        <v>72</v>
      </c>
    </row>
    <row r="16" spans="1:9" ht="24.75" customHeight="1" x14ac:dyDescent="0.25">
      <c r="A16" s="86" t="s">
        <v>80</v>
      </c>
      <c r="B16" s="86"/>
      <c r="C16" s="86"/>
      <c r="D16" s="86"/>
      <c r="E16" s="86"/>
      <c r="F16" s="26"/>
      <c r="G16" s="40">
        <v>43922</v>
      </c>
      <c r="H16" s="18"/>
      <c r="I16" s="40">
        <v>44196</v>
      </c>
    </row>
    <row r="17" spans="1:12" ht="6" customHeight="1" x14ac:dyDescent="0.25">
      <c r="A17" s="25"/>
      <c r="B17" s="25"/>
      <c r="C17" s="18"/>
      <c r="D17" s="18"/>
      <c r="E17" s="18"/>
      <c r="F17" s="18"/>
      <c r="G17" s="18"/>
      <c r="H17" s="18"/>
      <c r="I17" s="36"/>
    </row>
    <row r="18" spans="1:12" ht="33" customHeight="1" x14ac:dyDescent="0.25">
      <c r="A18" s="81" t="s">
        <v>66</v>
      </c>
      <c r="B18" s="81"/>
      <c r="C18" s="81"/>
      <c r="D18" s="34"/>
      <c r="E18" s="81" t="s">
        <v>77</v>
      </c>
      <c r="F18" s="81"/>
      <c r="G18" s="81"/>
      <c r="H18" s="34"/>
      <c r="I18" s="38" t="s">
        <v>68</v>
      </c>
    </row>
    <row r="19" spans="1:12" ht="33" customHeight="1" x14ac:dyDescent="0.25">
      <c r="A19" s="39">
        <v>55272</v>
      </c>
      <c r="B19" s="32"/>
      <c r="C19" s="41" t="s">
        <v>67</v>
      </c>
      <c r="D19" s="21"/>
      <c r="E19" s="39">
        <v>29883</v>
      </c>
      <c r="F19" s="19"/>
      <c r="G19" s="41" t="s">
        <v>67</v>
      </c>
      <c r="H19" s="21"/>
      <c r="I19" s="42">
        <f>E19/A19</f>
        <v>0.54065349544072949</v>
      </c>
    </row>
    <row r="20" spans="1:12" ht="7.5" customHeight="1" x14ac:dyDescent="0.25">
      <c r="B20" s="32"/>
      <c r="G20" s="21"/>
      <c r="H20" s="21"/>
    </row>
    <row r="21" spans="1:12" ht="30.75" customHeight="1" x14ac:dyDescent="0.25">
      <c r="A21" s="80" t="s">
        <v>69</v>
      </c>
      <c r="B21" s="80"/>
      <c r="C21" s="80"/>
      <c r="D21" s="33"/>
      <c r="E21" s="81" t="s">
        <v>70</v>
      </c>
      <c r="F21" s="81"/>
      <c r="G21" s="81"/>
      <c r="H21" s="34"/>
      <c r="I21" s="38" t="s">
        <v>68</v>
      </c>
      <c r="L21" s="51"/>
    </row>
    <row r="22" spans="1:12" ht="30.75" customHeight="1" x14ac:dyDescent="0.25">
      <c r="A22" s="52">
        <f>300+29+6</f>
        <v>335</v>
      </c>
      <c r="B22" s="25"/>
      <c r="C22" s="41" t="s">
        <v>128</v>
      </c>
      <c r="D22" s="23"/>
      <c r="E22" s="52">
        <f>100+29+6</f>
        <v>135</v>
      </c>
      <c r="F22" s="19"/>
      <c r="G22" s="41" t="s">
        <v>129</v>
      </c>
      <c r="H22" s="22"/>
      <c r="I22" s="42">
        <f>E22/A22</f>
        <v>0.40298507462686567</v>
      </c>
      <c r="L22" s="51"/>
    </row>
    <row r="23" spans="1:12" ht="5.0999999999999996" customHeight="1" x14ac:dyDescent="0.25">
      <c r="A23" s="25"/>
      <c r="B23" s="25"/>
      <c r="C23" s="26"/>
      <c r="D23" s="26"/>
      <c r="E23" s="21"/>
      <c r="F23" s="21"/>
      <c r="G23" s="21"/>
      <c r="H23" s="21"/>
      <c r="I23" s="27"/>
    </row>
    <row r="24" spans="1:12" x14ac:dyDescent="0.25">
      <c r="A24" s="83" t="s">
        <v>73</v>
      </c>
      <c r="B24" s="83"/>
      <c r="C24" s="83"/>
      <c r="D24" s="83"/>
      <c r="E24" s="83"/>
      <c r="F24" s="83"/>
      <c r="G24" s="83"/>
      <c r="H24" s="83"/>
      <c r="I24" s="83"/>
    </row>
    <row r="25" spans="1:12" ht="56.25" customHeight="1" x14ac:dyDescent="0.25">
      <c r="A25" s="84" t="s">
        <v>97</v>
      </c>
      <c r="B25" s="84"/>
      <c r="C25" s="85"/>
      <c r="D25" s="85"/>
      <c r="E25" s="85"/>
      <c r="F25" s="85"/>
      <c r="G25" s="85"/>
      <c r="H25" s="85"/>
      <c r="I25" s="85"/>
    </row>
    <row r="26" spans="1:12" ht="5.0999999999999996" customHeight="1" x14ac:dyDescent="0.25">
      <c r="A26" s="26"/>
      <c r="B26" s="26"/>
      <c r="C26" s="26"/>
      <c r="D26" s="26"/>
      <c r="E26" s="26"/>
      <c r="F26" s="26"/>
      <c r="G26" s="26"/>
      <c r="H26" s="26"/>
      <c r="I26" s="26"/>
    </row>
    <row r="27" spans="1:12" x14ac:dyDescent="0.25">
      <c r="A27" s="83" t="s">
        <v>74</v>
      </c>
      <c r="B27" s="83"/>
      <c r="C27" s="83"/>
      <c r="D27" s="83"/>
      <c r="E27" s="83"/>
      <c r="F27" s="83"/>
      <c r="G27" s="83"/>
      <c r="H27" s="83"/>
      <c r="I27" s="83"/>
    </row>
    <row r="28" spans="1:12" ht="67.5" customHeight="1" x14ac:dyDescent="0.25">
      <c r="A28" s="84" t="s">
        <v>98</v>
      </c>
      <c r="B28" s="84"/>
      <c r="C28" s="85"/>
      <c r="D28" s="85"/>
      <c r="E28" s="85"/>
      <c r="F28" s="85"/>
      <c r="G28" s="85"/>
      <c r="H28" s="85"/>
      <c r="I28" s="85"/>
    </row>
    <row r="29" spans="1:12" ht="5.0999999999999996" customHeight="1" x14ac:dyDescent="0.25">
      <c r="A29" s="28"/>
      <c r="B29" s="28"/>
      <c r="C29" s="29"/>
      <c r="D29" s="29"/>
      <c r="E29" s="29"/>
      <c r="F29" s="29"/>
      <c r="G29" s="29"/>
      <c r="H29" s="29"/>
      <c r="I29" s="29"/>
    </row>
    <row r="30" spans="1:12" x14ac:dyDescent="0.25">
      <c r="A30" s="83" t="s">
        <v>75</v>
      </c>
      <c r="B30" s="83"/>
      <c r="C30" s="83"/>
      <c r="D30" s="83"/>
      <c r="E30" s="83"/>
      <c r="F30" s="83"/>
      <c r="G30" s="83"/>
      <c r="H30" s="83"/>
      <c r="I30" s="83"/>
    </row>
    <row r="31" spans="1:12" ht="42.75" customHeight="1" x14ac:dyDescent="0.25">
      <c r="A31" s="84" t="s">
        <v>99</v>
      </c>
      <c r="B31" s="84"/>
      <c r="C31" s="85"/>
      <c r="D31" s="85"/>
      <c r="E31" s="85"/>
      <c r="F31" s="85"/>
      <c r="G31" s="85"/>
      <c r="H31" s="85"/>
      <c r="I31" s="85"/>
    </row>
    <row r="33" spans="3:7" ht="30" x14ac:dyDescent="0.25">
      <c r="C33" s="38" t="s">
        <v>78</v>
      </c>
      <c r="G33" s="38" t="s">
        <v>79</v>
      </c>
    </row>
  </sheetData>
  <mergeCells count="20">
    <mergeCell ref="C1:I1"/>
    <mergeCell ref="C13:I13"/>
    <mergeCell ref="A2:I2"/>
    <mergeCell ref="C5:I5"/>
    <mergeCell ref="C7:I7"/>
    <mergeCell ref="C11:I11"/>
    <mergeCell ref="C9:I9"/>
    <mergeCell ref="A21:C21"/>
    <mergeCell ref="E21:G21"/>
    <mergeCell ref="E3:G3"/>
    <mergeCell ref="A30:I30"/>
    <mergeCell ref="A31:I31"/>
    <mergeCell ref="A24:I24"/>
    <mergeCell ref="A25:I25"/>
    <mergeCell ref="A27:I27"/>
    <mergeCell ref="A28:I28"/>
    <mergeCell ref="A18:C18"/>
    <mergeCell ref="E18:G18"/>
    <mergeCell ref="A15:E15"/>
    <mergeCell ref="A16:E16"/>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zoomScale="60" zoomScaleNormal="60" workbookViewId="0">
      <selection activeCell="C13" sqref="C13"/>
    </sheetView>
  </sheetViews>
  <sheetFormatPr baseColWidth="10" defaultColWidth="11.42578125" defaultRowHeight="15" x14ac:dyDescent="0.25"/>
  <cols>
    <col min="1" max="1" width="5.85546875" style="57" bestFit="1" customWidth="1"/>
    <col min="2" max="2" width="39.42578125" style="57" customWidth="1"/>
    <col min="3" max="3" width="33" style="57" customWidth="1"/>
    <col min="4" max="4" width="20.42578125" style="66" customWidth="1"/>
    <col min="5" max="5" width="19.140625" style="57" customWidth="1"/>
    <col min="6" max="16384" width="11.42578125" style="57"/>
  </cols>
  <sheetData>
    <row r="1" spans="1:5" x14ac:dyDescent="0.25">
      <c r="B1" s="91" t="s">
        <v>94</v>
      </c>
      <c r="C1" s="91"/>
      <c r="D1" s="91"/>
      <c r="E1" s="91"/>
    </row>
    <row r="2" spans="1:5" ht="52.5" customHeight="1" x14ac:dyDescent="0.25">
      <c r="A2" s="58"/>
      <c r="B2" s="90" t="s">
        <v>81</v>
      </c>
      <c r="C2" s="90"/>
      <c r="D2" s="90"/>
      <c r="E2" s="90"/>
    </row>
    <row r="3" spans="1:5" ht="15" customHeight="1" x14ac:dyDescent="0.25">
      <c r="A3" s="58"/>
      <c r="B3" s="67"/>
      <c r="C3" s="71"/>
      <c r="D3" s="68"/>
      <c r="E3" s="69"/>
    </row>
    <row r="4" spans="1:5" x14ac:dyDescent="0.25">
      <c r="A4" s="58"/>
      <c r="B4" s="59"/>
      <c r="C4" s="58"/>
      <c r="D4" s="54" t="s">
        <v>82</v>
      </c>
      <c r="E4" s="60">
        <v>44027</v>
      </c>
    </row>
    <row r="5" spans="1:5" x14ac:dyDescent="0.25">
      <c r="A5" s="58"/>
      <c r="B5" s="59"/>
      <c r="C5" s="58"/>
      <c r="D5" s="55"/>
      <c r="E5" s="58"/>
    </row>
    <row r="6" spans="1:5" x14ac:dyDescent="0.25">
      <c r="A6" s="47" t="s">
        <v>83</v>
      </c>
      <c r="B6" s="72" t="s">
        <v>84</v>
      </c>
      <c r="C6" s="47" t="s">
        <v>85</v>
      </c>
      <c r="D6" s="56" t="s">
        <v>86</v>
      </c>
      <c r="E6" s="47" t="s">
        <v>87</v>
      </c>
    </row>
    <row r="7" spans="1:5" ht="45" x14ac:dyDescent="0.25">
      <c r="A7" s="61"/>
      <c r="B7" s="62" t="s">
        <v>161</v>
      </c>
      <c r="C7" s="61" t="s">
        <v>130</v>
      </c>
      <c r="D7" s="53">
        <f>4522.2+1012.68+532.44</f>
        <v>6067.32</v>
      </c>
      <c r="E7" s="61" t="s">
        <v>127</v>
      </c>
    </row>
    <row r="8" spans="1:5" ht="30" x14ac:dyDescent="0.25">
      <c r="A8" s="61"/>
      <c r="B8" s="63" t="s">
        <v>161</v>
      </c>
      <c r="C8" s="61" t="s">
        <v>123</v>
      </c>
      <c r="D8" s="53">
        <v>4524</v>
      </c>
      <c r="E8" s="64">
        <v>43997</v>
      </c>
    </row>
    <row r="9" spans="1:5" x14ac:dyDescent="0.25">
      <c r="A9" s="61"/>
      <c r="B9" s="63" t="s">
        <v>161</v>
      </c>
      <c r="C9" s="61" t="s">
        <v>160</v>
      </c>
      <c r="D9" s="53">
        <v>2262</v>
      </c>
      <c r="E9" s="64">
        <v>43997</v>
      </c>
    </row>
    <row r="10" spans="1:5" x14ac:dyDescent="0.25">
      <c r="A10" s="61"/>
      <c r="B10" s="63" t="s">
        <v>161</v>
      </c>
      <c r="C10" s="61" t="s">
        <v>124</v>
      </c>
      <c r="D10" s="53">
        <v>2262</v>
      </c>
      <c r="E10" s="64">
        <v>43997</v>
      </c>
    </row>
    <row r="11" spans="1:5" ht="30" x14ac:dyDescent="0.25">
      <c r="A11" s="61"/>
      <c r="B11" s="63" t="s">
        <v>161</v>
      </c>
      <c r="C11" s="61" t="s">
        <v>125</v>
      </c>
      <c r="D11" s="53">
        <v>2262</v>
      </c>
      <c r="E11" s="64">
        <v>43997</v>
      </c>
    </row>
    <row r="12" spans="1:5" ht="30" x14ac:dyDescent="0.25">
      <c r="A12" s="61"/>
      <c r="B12" s="63" t="s">
        <v>161</v>
      </c>
      <c r="C12" s="61" t="s">
        <v>159</v>
      </c>
      <c r="D12" s="53">
        <v>2262</v>
      </c>
      <c r="E12" s="64">
        <v>43997</v>
      </c>
    </row>
    <row r="13" spans="1:5" x14ac:dyDescent="0.25">
      <c r="A13" s="61"/>
      <c r="B13" s="62" t="s">
        <v>131</v>
      </c>
      <c r="C13" s="61" t="s">
        <v>126</v>
      </c>
      <c r="D13" s="53">
        <v>155.81</v>
      </c>
      <c r="E13" s="64">
        <v>43997</v>
      </c>
    </row>
    <row r="14" spans="1:5" x14ac:dyDescent="0.25">
      <c r="A14" s="61"/>
      <c r="B14" s="62" t="s">
        <v>132</v>
      </c>
      <c r="C14" s="61" t="s">
        <v>126</v>
      </c>
      <c r="D14" s="53">
        <v>155.81</v>
      </c>
      <c r="E14" s="64">
        <v>43997</v>
      </c>
    </row>
    <row r="15" spans="1:5" x14ac:dyDescent="0.25">
      <c r="A15" s="61"/>
      <c r="B15" s="62" t="s">
        <v>133</v>
      </c>
      <c r="C15" s="61" t="s">
        <v>126</v>
      </c>
      <c r="D15" s="53">
        <v>155.81</v>
      </c>
      <c r="E15" s="64">
        <v>43997</v>
      </c>
    </row>
    <row r="16" spans="1:5" x14ac:dyDescent="0.25">
      <c r="A16" s="61"/>
      <c r="B16" s="62" t="s">
        <v>134</v>
      </c>
      <c r="C16" s="61" t="s">
        <v>126</v>
      </c>
      <c r="D16" s="53">
        <v>155.81</v>
      </c>
      <c r="E16" s="64">
        <v>43997</v>
      </c>
    </row>
    <row r="17" spans="1:5" x14ac:dyDescent="0.25">
      <c r="A17" s="61"/>
      <c r="B17" s="62" t="s">
        <v>135</v>
      </c>
      <c r="C17" s="61" t="s">
        <v>126</v>
      </c>
      <c r="D17" s="53">
        <v>155.81</v>
      </c>
      <c r="E17" s="64">
        <v>43997</v>
      </c>
    </row>
    <row r="18" spans="1:5" x14ac:dyDescent="0.25">
      <c r="A18" s="61"/>
      <c r="B18" s="62" t="s">
        <v>136</v>
      </c>
      <c r="C18" s="61" t="s">
        <v>126</v>
      </c>
      <c r="D18" s="53">
        <v>155.81</v>
      </c>
      <c r="E18" s="64">
        <v>43997</v>
      </c>
    </row>
    <row r="19" spans="1:5" x14ac:dyDescent="0.25">
      <c r="A19" s="61"/>
      <c r="B19" s="62" t="s">
        <v>137</v>
      </c>
      <c r="C19" s="61" t="s">
        <v>126</v>
      </c>
      <c r="D19" s="53">
        <v>155.81</v>
      </c>
      <c r="E19" s="64">
        <v>43997</v>
      </c>
    </row>
    <row r="20" spans="1:5" x14ac:dyDescent="0.25">
      <c r="A20" s="61"/>
      <c r="B20" s="62" t="s">
        <v>138</v>
      </c>
      <c r="C20" s="61" t="s">
        <v>126</v>
      </c>
      <c r="D20" s="53">
        <v>155.81</v>
      </c>
      <c r="E20" s="64">
        <v>43997</v>
      </c>
    </row>
    <row r="21" spans="1:5" x14ac:dyDescent="0.25">
      <c r="A21" s="61"/>
      <c r="B21" s="62" t="s">
        <v>139</v>
      </c>
      <c r="C21" s="61" t="s">
        <v>126</v>
      </c>
      <c r="D21" s="53">
        <v>155.81</v>
      </c>
      <c r="E21" s="64">
        <v>43997</v>
      </c>
    </row>
    <row r="22" spans="1:5" x14ac:dyDescent="0.25">
      <c r="A22" s="61"/>
      <c r="B22" s="62" t="s">
        <v>157</v>
      </c>
      <c r="C22" s="61" t="s">
        <v>126</v>
      </c>
      <c r="D22" s="53">
        <v>155.81</v>
      </c>
      <c r="E22" s="64">
        <v>43997</v>
      </c>
    </row>
    <row r="23" spans="1:5" x14ac:dyDescent="0.25">
      <c r="A23" s="62"/>
      <c r="B23" s="62" t="s">
        <v>140</v>
      </c>
      <c r="C23" s="61" t="s">
        <v>126</v>
      </c>
      <c r="D23" s="53">
        <v>155.81</v>
      </c>
      <c r="E23" s="64">
        <v>43997</v>
      </c>
    </row>
    <row r="24" spans="1:5" x14ac:dyDescent="0.25">
      <c r="A24" s="62"/>
      <c r="B24" s="62" t="s">
        <v>141</v>
      </c>
      <c r="C24" s="61" t="s">
        <v>126</v>
      </c>
      <c r="D24" s="53">
        <v>155.81</v>
      </c>
      <c r="E24" s="64">
        <v>43997</v>
      </c>
    </row>
    <row r="25" spans="1:5" x14ac:dyDescent="0.25">
      <c r="A25" s="62"/>
      <c r="B25" s="62" t="s">
        <v>142</v>
      </c>
      <c r="C25" s="61" t="s">
        <v>126</v>
      </c>
      <c r="D25" s="53">
        <v>155.81</v>
      </c>
      <c r="E25" s="64">
        <v>43997</v>
      </c>
    </row>
    <row r="26" spans="1:5" x14ac:dyDescent="0.25">
      <c r="A26" s="62"/>
      <c r="B26" s="62" t="s">
        <v>143</v>
      </c>
      <c r="C26" s="61" t="s">
        <v>126</v>
      </c>
      <c r="D26" s="53">
        <v>155.81</v>
      </c>
      <c r="E26" s="64">
        <v>43997</v>
      </c>
    </row>
    <row r="27" spans="1:5" x14ac:dyDescent="0.25">
      <c r="A27" s="62"/>
      <c r="B27" s="62" t="s">
        <v>144</v>
      </c>
      <c r="C27" s="61" t="s">
        <v>126</v>
      </c>
      <c r="D27" s="53">
        <v>155.81</v>
      </c>
      <c r="E27" s="64">
        <v>43997</v>
      </c>
    </row>
    <row r="28" spans="1:5" x14ac:dyDescent="0.25">
      <c r="A28" s="62"/>
      <c r="B28" s="62" t="s">
        <v>145</v>
      </c>
      <c r="C28" s="61" t="s">
        <v>126</v>
      </c>
      <c r="D28" s="53">
        <v>155.81</v>
      </c>
      <c r="E28" s="64">
        <v>43997</v>
      </c>
    </row>
    <row r="29" spans="1:5" x14ac:dyDescent="0.25">
      <c r="A29" s="62"/>
      <c r="B29" s="62" t="s">
        <v>146</v>
      </c>
      <c r="C29" s="61" t="s">
        <v>126</v>
      </c>
      <c r="D29" s="53">
        <v>155.81</v>
      </c>
      <c r="E29" s="64">
        <v>43997</v>
      </c>
    </row>
    <row r="30" spans="1:5" x14ac:dyDescent="0.25">
      <c r="A30" s="62"/>
      <c r="B30" s="62" t="s">
        <v>147</v>
      </c>
      <c r="C30" s="61" t="s">
        <v>126</v>
      </c>
      <c r="D30" s="53">
        <v>155.81</v>
      </c>
      <c r="E30" s="64">
        <v>43997</v>
      </c>
    </row>
    <row r="31" spans="1:5" x14ac:dyDescent="0.25">
      <c r="A31" s="62"/>
      <c r="B31" s="62" t="s">
        <v>148</v>
      </c>
      <c r="C31" s="61" t="s">
        <v>126</v>
      </c>
      <c r="D31" s="53">
        <v>155.81</v>
      </c>
      <c r="E31" s="64">
        <v>43997</v>
      </c>
    </row>
    <row r="32" spans="1:5" x14ac:dyDescent="0.25">
      <c r="A32" s="62"/>
      <c r="B32" s="62" t="s">
        <v>149</v>
      </c>
      <c r="C32" s="61" t="s">
        <v>126</v>
      </c>
      <c r="D32" s="53">
        <v>155.81</v>
      </c>
      <c r="E32" s="64">
        <v>43997</v>
      </c>
    </row>
    <row r="33" spans="1:5" x14ac:dyDescent="0.25">
      <c r="A33" s="62"/>
      <c r="B33" s="62" t="s">
        <v>150</v>
      </c>
      <c r="C33" s="61" t="s">
        <v>126</v>
      </c>
      <c r="D33" s="53">
        <v>155.81</v>
      </c>
      <c r="E33" s="64">
        <v>43997</v>
      </c>
    </row>
    <row r="34" spans="1:5" x14ac:dyDescent="0.25">
      <c r="A34" s="62"/>
      <c r="B34" s="62" t="s">
        <v>151</v>
      </c>
      <c r="C34" s="61" t="s">
        <v>126</v>
      </c>
      <c r="D34" s="53">
        <v>155.81</v>
      </c>
      <c r="E34" s="64">
        <v>43997</v>
      </c>
    </row>
    <row r="35" spans="1:5" x14ac:dyDescent="0.25">
      <c r="A35" s="62"/>
      <c r="B35" s="62" t="s">
        <v>152</v>
      </c>
      <c r="C35" s="61" t="s">
        <v>126</v>
      </c>
      <c r="D35" s="53">
        <v>155.81</v>
      </c>
      <c r="E35" s="64">
        <v>43997</v>
      </c>
    </row>
    <row r="36" spans="1:5" x14ac:dyDescent="0.25">
      <c r="A36" s="62"/>
      <c r="B36" s="62" t="s">
        <v>153</v>
      </c>
      <c r="C36" s="61" t="s">
        <v>126</v>
      </c>
      <c r="D36" s="53">
        <v>155.81</v>
      </c>
      <c r="E36" s="64">
        <v>43997</v>
      </c>
    </row>
    <row r="37" spans="1:5" x14ac:dyDescent="0.25">
      <c r="A37" s="62"/>
      <c r="B37" s="62" t="s">
        <v>154</v>
      </c>
      <c r="C37" s="61" t="s">
        <v>126</v>
      </c>
      <c r="D37" s="53">
        <v>155.81</v>
      </c>
      <c r="E37" s="64">
        <v>43997</v>
      </c>
    </row>
    <row r="38" spans="1:5" x14ac:dyDescent="0.25">
      <c r="A38" s="62"/>
      <c r="B38" s="62" t="s">
        <v>155</v>
      </c>
      <c r="C38" s="61" t="s">
        <v>126</v>
      </c>
      <c r="D38" s="53">
        <v>155.81</v>
      </c>
      <c r="E38" s="64">
        <v>43997</v>
      </c>
    </row>
    <row r="39" spans="1:5" x14ac:dyDescent="0.25">
      <c r="A39" s="62"/>
      <c r="B39" s="62" t="s">
        <v>156</v>
      </c>
      <c r="C39" s="61" t="s">
        <v>126</v>
      </c>
      <c r="D39" s="53">
        <v>155.81</v>
      </c>
      <c r="E39" s="64">
        <v>43997</v>
      </c>
    </row>
    <row r="40" spans="1:5" x14ac:dyDescent="0.25">
      <c r="A40" s="62"/>
      <c r="B40" s="62" t="s">
        <v>162</v>
      </c>
      <c r="C40" s="61" t="s">
        <v>126</v>
      </c>
      <c r="D40" s="53">
        <v>155.81</v>
      </c>
      <c r="E40" s="64">
        <v>43997</v>
      </c>
    </row>
    <row r="41" spans="1:5" x14ac:dyDescent="0.25">
      <c r="A41" s="62"/>
      <c r="B41" s="62" t="s">
        <v>158</v>
      </c>
      <c r="C41" s="61" t="s">
        <v>126</v>
      </c>
      <c r="D41" s="53">
        <v>155.81</v>
      </c>
      <c r="E41" s="64">
        <v>43997</v>
      </c>
    </row>
    <row r="42" spans="1:5" x14ac:dyDescent="0.25">
      <c r="A42" s="62"/>
      <c r="B42" s="62" t="s">
        <v>163</v>
      </c>
      <c r="C42" s="61" t="s">
        <v>126</v>
      </c>
      <c r="D42" s="53">
        <v>155.81</v>
      </c>
      <c r="E42" s="64">
        <v>43997</v>
      </c>
    </row>
    <row r="43" spans="1:5" x14ac:dyDescent="0.25">
      <c r="A43" s="62"/>
      <c r="B43" s="62" t="s">
        <v>165</v>
      </c>
      <c r="C43" s="61" t="s">
        <v>126</v>
      </c>
      <c r="D43" s="65">
        <f>155.81*10</f>
        <v>1558.1</v>
      </c>
      <c r="E43" s="62"/>
    </row>
  </sheetData>
  <mergeCells count="2">
    <mergeCell ref="B2:E2"/>
    <mergeCell ref="B1:E1"/>
  </mergeCell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B1" zoomScale="70" zoomScaleNormal="70" workbookViewId="0">
      <selection activeCell="G14" sqref="G14"/>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93" t="s">
        <v>94</v>
      </c>
      <c r="C1" s="93"/>
      <c r="D1" s="93"/>
      <c r="E1" s="93"/>
      <c r="F1" s="93"/>
    </row>
    <row r="2" spans="1:6" ht="56.25" customHeight="1" x14ac:dyDescent="0.25">
      <c r="A2" s="48"/>
      <c r="B2" s="92" t="s">
        <v>88</v>
      </c>
      <c r="C2" s="92"/>
      <c r="D2" s="92"/>
      <c r="E2" s="92"/>
      <c r="F2" s="92"/>
    </row>
    <row r="3" spans="1:6" ht="18.75" x14ac:dyDescent="0.25">
      <c r="A3" s="48"/>
      <c r="B3" s="44"/>
      <c r="C3" s="44"/>
      <c r="D3" s="44"/>
      <c r="E3" s="44"/>
      <c r="F3" s="44"/>
    </row>
    <row r="4" spans="1:6" x14ac:dyDescent="0.25">
      <c r="E4" s="45" t="s">
        <v>82</v>
      </c>
      <c r="F4" s="46">
        <v>44027</v>
      </c>
    </row>
    <row r="6" spans="1:6" x14ac:dyDescent="0.25">
      <c r="A6" s="47" t="s">
        <v>89</v>
      </c>
      <c r="B6" s="47" t="s">
        <v>90</v>
      </c>
      <c r="C6" s="47" t="s">
        <v>91</v>
      </c>
      <c r="D6" s="47" t="s">
        <v>92</v>
      </c>
      <c r="E6" s="47" t="s">
        <v>93</v>
      </c>
      <c r="F6" s="47" t="s">
        <v>86</v>
      </c>
    </row>
    <row r="7" spans="1:6" x14ac:dyDescent="0.25">
      <c r="A7" s="49">
        <v>16822</v>
      </c>
      <c r="B7" s="50">
        <v>43965</v>
      </c>
      <c r="C7" s="49" t="s">
        <v>100</v>
      </c>
      <c r="D7" s="49" t="s">
        <v>101</v>
      </c>
      <c r="E7" s="49"/>
      <c r="F7" s="70">
        <v>4227.2299999999996</v>
      </c>
    </row>
    <row r="8" spans="1:6" x14ac:dyDescent="0.25">
      <c r="A8" s="49">
        <v>820</v>
      </c>
      <c r="B8" s="50">
        <v>43965</v>
      </c>
      <c r="C8" s="49" t="s">
        <v>100</v>
      </c>
      <c r="D8" s="49" t="s">
        <v>102</v>
      </c>
      <c r="E8" s="49"/>
      <c r="F8" s="70">
        <v>-1839.95</v>
      </c>
    </row>
    <row r="9" spans="1:6" x14ac:dyDescent="0.25">
      <c r="A9" s="49">
        <v>16827</v>
      </c>
      <c r="B9" s="50">
        <v>43965</v>
      </c>
      <c r="C9" s="49" t="s">
        <v>100</v>
      </c>
      <c r="D9" s="49" t="s">
        <v>103</v>
      </c>
      <c r="E9" s="49"/>
      <c r="F9" s="70">
        <v>1839.95</v>
      </c>
    </row>
    <row r="10" spans="1:6" x14ac:dyDescent="0.25">
      <c r="A10" s="49">
        <v>1616</v>
      </c>
      <c r="B10" s="50">
        <v>43948</v>
      </c>
      <c r="C10" s="49" t="s">
        <v>104</v>
      </c>
      <c r="D10" s="49" t="s">
        <v>105</v>
      </c>
      <c r="E10" s="49"/>
      <c r="F10" s="70">
        <v>3224</v>
      </c>
    </row>
    <row r="11" spans="1:6" x14ac:dyDescent="0.25">
      <c r="A11" s="49" t="s">
        <v>106</v>
      </c>
      <c r="B11" s="50">
        <v>43891</v>
      </c>
      <c r="C11" s="49" t="s">
        <v>107</v>
      </c>
      <c r="D11" s="49" t="s">
        <v>108</v>
      </c>
      <c r="E11" s="49"/>
      <c r="F11" s="70">
        <v>599.4</v>
      </c>
    </row>
    <row r="12" spans="1:6" x14ac:dyDescent="0.25">
      <c r="A12" s="49" t="s">
        <v>109</v>
      </c>
      <c r="B12" s="50">
        <v>43998</v>
      </c>
      <c r="C12" s="49" t="s">
        <v>110</v>
      </c>
      <c r="D12" s="49" t="s">
        <v>111</v>
      </c>
      <c r="E12" s="49"/>
      <c r="F12" s="70">
        <v>248.99</v>
      </c>
    </row>
    <row r="13" spans="1:6" x14ac:dyDescent="0.25">
      <c r="A13" s="49">
        <v>2926</v>
      </c>
      <c r="B13" s="50">
        <v>43998</v>
      </c>
      <c r="C13" s="49" t="s">
        <v>112</v>
      </c>
      <c r="D13" s="49" t="s">
        <v>113</v>
      </c>
      <c r="E13" s="49"/>
      <c r="F13" s="70">
        <v>100</v>
      </c>
    </row>
    <row r="14" spans="1:6" x14ac:dyDescent="0.25">
      <c r="A14" s="49">
        <v>865</v>
      </c>
      <c r="B14" s="50">
        <v>44001</v>
      </c>
      <c r="C14" s="49" t="s">
        <v>114</v>
      </c>
      <c r="D14" s="49" t="s">
        <v>115</v>
      </c>
      <c r="E14" s="49"/>
      <c r="F14" s="70">
        <v>13572</v>
      </c>
    </row>
    <row r="15" spans="1:6" x14ac:dyDescent="0.25">
      <c r="A15" s="49">
        <v>202</v>
      </c>
      <c r="B15" s="50">
        <v>44001</v>
      </c>
      <c r="C15" s="49" t="s">
        <v>116</v>
      </c>
      <c r="D15" s="49" t="s">
        <v>117</v>
      </c>
      <c r="E15" s="49"/>
      <c r="F15" s="70">
        <v>1392</v>
      </c>
    </row>
    <row r="16" spans="1:6" x14ac:dyDescent="0.25">
      <c r="A16" s="49">
        <v>350</v>
      </c>
      <c r="B16" s="50">
        <v>43998</v>
      </c>
      <c r="C16" s="49" t="s">
        <v>118</v>
      </c>
      <c r="D16" s="49" t="s">
        <v>119</v>
      </c>
      <c r="E16" s="49"/>
      <c r="F16" s="70">
        <v>2495</v>
      </c>
    </row>
    <row r="17" spans="1:6" x14ac:dyDescent="0.25">
      <c r="A17" s="49">
        <v>933606</v>
      </c>
      <c r="B17" s="50">
        <v>43999</v>
      </c>
      <c r="C17" s="49" t="s">
        <v>120</v>
      </c>
      <c r="D17" s="49" t="s">
        <v>103</v>
      </c>
      <c r="E17" s="49"/>
      <c r="F17" s="70">
        <v>2679.6</v>
      </c>
    </row>
    <row r="18" spans="1:6" x14ac:dyDescent="0.25">
      <c r="A18" s="49">
        <v>3400</v>
      </c>
      <c r="B18" s="50">
        <v>43966</v>
      </c>
      <c r="C18" s="49" t="s">
        <v>121</v>
      </c>
      <c r="D18" s="49" t="s">
        <v>122</v>
      </c>
      <c r="E18" s="49"/>
      <c r="F18" s="70">
        <v>1345.6</v>
      </c>
    </row>
    <row r="19" spans="1:6" x14ac:dyDescent="0.25">
      <c r="A19" s="49"/>
      <c r="B19" s="49"/>
      <c r="C19" s="49"/>
      <c r="D19" s="49"/>
      <c r="E19" s="49"/>
      <c r="F19" s="70"/>
    </row>
    <row r="20" spans="1:6" x14ac:dyDescent="0.25">
      <c r="A20" s="49"/>
      <c r="B20" s="49"/>
      <c r="C20" s="49"/>
      <c r="D20" s="49"/>
      <c r="E20" s="49"/>
      <c r="F20" s="70">
        <f>SUM(F7:F19)</f>
        <v>29883.819999999996</v>
      </c>
    </row>
    <row r="21" spans="1:6" x14ac:dyDescent="0.25">
      <c r="A21" s="49"/>
      <c r="B21" s="49"/>
      <c r="C21" s="49"/>
      <c r="D21" s="49"/>
      <c r="E21" s="49"/>
      <c r="F21" s="70"/>
    </row>
    <row r="22" spans="1:6" x14ac:dyDescent="0.25">
      <c r="A22" s="49"/>
      <c r="B22" s="49"/>
      <c r="C22" s="49"/>
      <c r="D22" s="49"/>
      <c r="E22" s="49"/>
      <c r="F22" s="70"/>
    </row>
    <row r="23" spans="1:6" x14ac:dyDescent="0.25">
      <c r="F23" s="55"/>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2020-08-06T00:27:44Z</dcterms:modified>
  <cp:category/>
  <cp:contentStatus/>
</cp:coreProperties>
</file>