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IMM\"/>
    </mc:Choice>
  </mc:AlternateContent>
  <bookViews>
    <workbookView xWindow="0" yWindow="0" windowWidth="20490" windowHeight="7755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2" i="6" l="1"/>
  <c r="E19" i="6" l="1"/>
  <c r="I19" i="6" l="1"/>
  <c r="A19" i="6"/>
  <c r="I22" i="6" l="1"/>
</calcChain>
</file>

<file path=xl/sharedStrings.xml><?xml version="1.0" encoding="utf-8"?>
<sst xmlns="http://schemas.openxmlformats.org/spreadsheetml/2006/main" count="507" uniqueCount="391">
  <si>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</si>
  <si>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</si>
  <si>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</si>
  <si>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</si>
  <si>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</si>
  <si>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</si>
  <si>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</si>
  <si>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</si>
  <si>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</si>
  <si>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</si>
  <si>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</si>
  <si>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</si>
  <si>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</si>
  <si>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</si>
  <si>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</si>
  <si>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</si>
  <si>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</si>
  <si>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</si>
  <si>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</si>
  <si>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</si>
  <si>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</si>
  <si>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</si>
  <si>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</si>
  <si>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</si>
  <si>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</si>
  <si>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</si>
  <si>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</si>
  <si>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</si>
  <si>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</si>
  <si>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</si>
  <si>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</si>
  <si>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</si>
  <si>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</si>
  <si>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</si>
  <si>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</si>
  <si>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</si>
  <si>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</si>
  <si>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</si>
  <si>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</si>
  <si>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</si>
  <si>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</si>
  <si>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</si>
  <si>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</si>
  <si>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</si>
  <si>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</si>
  <si>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</si>
  <si>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</si>
  <si>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</si>
  <si>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</si>
  <si>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</si>
  <si>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</si>
  <si>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</si>
  <si>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</si>
  <si>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</si>
  <si>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</si>
  <si>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</si>
  <si>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</si>
  <si>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</si>
  <si>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</si>
  <si>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</si>
  <si>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</si>
  <si>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</si>
  <si>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</si>
  <si>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</si>
  <si>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</si>
  <si>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</si>
  <si>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Gasto o ahorro estimado: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</si>
  <si>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</si>
  <si>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</si>
  <si>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</si>
  <si>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</si>
  <si>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</si>
  <si>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</si>
  <si>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</si>
  <si>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</si>
  <si>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</si>
  <si>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</si>
  <si>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Gasto o ahorro a la fecha:</t>
  </si>
  <si>
    <t>Padron de Beneficiarios</t>
  </si>
  <si>
    <t>Relacion de Gastos</t>
  </si>
  <si>
    <t>En Proceso</t>
  </si>
  <si>
    <t>26-mzo-20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</si>
  <si>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</si>
  <si>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</si>
  <si>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</si>
  <si>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</si>
  <si>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</si>
  <si>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</si>
  <si>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</si>
  <si>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</si>
  <si>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</si>
  <si>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</si>
  <si>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</si>
  <si>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</si>
  <si>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</si>
  <si>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CAMPAÑA AISLAMIENTO SIN VIOLENCIA </t>
  </si>
  <si>
    <t>La Campaña "Aislamiento sin Violencia" tiene por objetivo conscientizar a la población en general sobre los riesgos que corren las mujeres, las niñas, niños y adolescentes de sufrir violencia de género o familiar debido al aislamiento que se ha vivido a raiz de la contingencia derivada del SARS COV 2 (COVID 19), por otro lado proporcionar atención directa a través de las líneas telefónicas para la atención a la violencia y atención jurídica.</t>
  </si>
  <si>
    <t>Mujeres, niñas, niños y adolescentes, población en general, servidoras y servidores de Gobierno Municipal</t>
  </si>
  <si>
    <t>INV28462257</t>
  </si>
  <si>
    <t>ZOOM</t>
  </si>
  <si>
    <t xml:space="preserve">CONTRATACIÓN MENSUAL </t>
  </si>
  <si>
    <t>INV20202109</t>
  </si>
  <si>
    <t>INV23969591</t>
  </si>
  <si>
    <t>INV18070717</t>
  </si>
  <si>
    <t>4-29-2020</t>
  </si>
  <si>
    <t>INV23212904</t>
  </si>
  <si>
    <t>5-29-2020</t>
  </si>
  <si>
    <t>INV1095</t>
  </si>
  <si>
    <t>INV20201095</t>
  </si>
  <si>
    <t>CONTRATACION MENSUAL</t>
  </si>
  <si>
    <t>NVE88TN9P2</t>
  </si>
  <si>
    <t>FACEBOOK</t>
  </si>
  <si>
    <t>CAMPAÑA FACEBOOK</t>
  </si>
  <si>
    <t>RRZTYSE9P2</t>
  </si>
  <si>
    <t>EPNDEUW8P2</t>
  </si>
  <si>
    <t>A10717</t>
  </si>
  <si>
    <t>PUBLICIDAD URBANA /OSCAR RODRIGUEZ GUTIÉRREZ</t>
  </si>
  <si>
    <t>VINIL PREVENCIÓN COVID 19</t>
  </si>
  <si>
    <t>CISA TELECOMUNICACIONES S.C.</t>
  </si>
  <si>
    <t xml:space="preserve">SERVICIO DE ADMIINSTRACION DE MENSAJERÍA INSTANTANEA </t>
  </si>
  <si>
    <t xml:space="preserve">600,000 MENSAJES </t>
  </si>
  <si>
    <t xml:space="preserve">ATENCIÓN LINEA TELEFÓNICA VIOLENCIA </t>
  </si>
  <si>
    <t xml:space="preserve">ATENCIÓN LINEA TELEFÓNICA ASESORIA JURÍDICA </t>
  </si>
  <si>
    <t xml:space="preserve">7 ABRIL AL 31 DE JULIO </t>
  </si>
  <si>
    <t xml:space="preserve">Está incluido en el paquete de internet que se paga desde hace muchos años. </t>
  </si>
  <si>
    <t>25 de Junio</t>
  </si>
  <si>
    <t xml:space="preserve">Personas </t>
  </si>
  <si>
    <t xml:space="preserve">Através de las acciones realizadas en la Campaña Aislamiento sin Violencias se hace llegar información a través de Mensajes de Texto enviados a las usuarias de la Tarjeta "Mi Apoyo Mi Bienestar", tal como información de prevención tanto para el COVID 19, como para la prevención y atención de la Violencia,  de igual manera a través de la página de Facebook del Instituto se han impulsado publicaciones gráficas y de video con información de prevención y atención de las violencias.  Por otro lado a través de la plataforma Zoom se han generado capacitaciones que proveen de información específica sobre los tipos de violencia, acciones de prevención y detección,  las líneas telefónicas y el plan de emergencia que las mujeres pueden utilizar ante una situación de violencia. </t>
  </si>
  <si>
    <t>113 PERSONAS ATENDIDAS ( Por razones de protección de datos personales omitimos el nombre de las beneficiarias )</t>
  </si>
  <si>
    <t>341 PERSONAS ATENDIDAS  (149 ATENCION VIOLENCIA, 5 CANALIZACIONES A ATENCIÓN PSICOLÓGICA, SALUD 14, JURÍDICO 4, DESPENSAS 160, INFORMES BECAS 9. (Por razones de protección de datos personales omitimos el nombre de las beneficiarias )</t>
  </si>
  <si>
    <t>Únete día naranja 1 Publicación en Facebook con un alcance de 1,567</t>
  </si>
  <si>
    <t>Plática de la Violencia a la Paz 1 Publicación en Facebook con un alcance de 12,050</t>
  </si>
  <si>
    <t>Día naranja Únete 1 Publicación en Facebook con un alcance de 1,390</t>
  </si>
  <si>
    <t xml:space="preserve">Violencia Digital Zoom Público en General, 95 Beneficiarias y beneficiarios </t>
  </si>
  <si>
    <t xml:space="preserve">Contencion virtual psicologica Zoom Funcionarios públicos , 20 Beneficiarias y beneficiarios </t>
  </si>
  <si>
    <t xml:space="preserve">Contencion virtual psicologica Zoom Funcionarios publicos , 13 Beneficiarias y beneficiarios </t>
  </si>
  <si>
    <t xml:space="preserve">Acciones para prevenir la violencia Zoom Público en General, 30 Beneficiarias y beneficiarios </t>
  </si>
  <si>
    <t xml:space="preserve">Aislamiento sin violencia Zoom Empresariado, 30 Beneficiarias y beneficiarios </t>
  </si>
  <si>
    <t xml:space="preserve">Tipos de violencia Zoom Público en General, 6 Beneficiarias y beneficiarios </t>
  </si>
  <si>
    <t xml:space="preserve">Atencion a victimas de violencia Zoom Público en General, 17 Beneficiarias y beneficiarios </t>
  </si>
  <si>
    <t xml:space="preserve">Igualdad sustantiva Zoom Público en General, 43 Beneficiarias y beneficiarios </t>
  </si>
  <si>
    <t xml:space="preserve">Aislamiento sin violencia, niñas, niños y adolescentes Zoom Funcionarios públicos , 236 Beneficiarias y beneficiarios </t>
  </si>
  <si>
    <t xml:space="preserve">Aislamiento sin violencia, niñas, niños y adolescentes Zoom Funcionarios públicos , 206 Beneficiarias y beneficiarios </t>
  </si>
  <si>
    <t xml:space="preserve">Aislamiento sin violencia, niñas, niños y adolescentes Zoom Público en General, 59 Beneficiarias y beneficiarios </t>
  </si>
  <si>
    <t xml:space="preserve">Aislamiento sin violencia, niñas, niños y adolescentes Zoom Funcionarios públicos , 300 Beneficiarias y beneficiarios </t>
  </si>
  <si>
    <t xml:space="preserve">Tipos de violencia Zoom Público en General, 77 Beneficiarias y beneficiarios </t>
  </si>
  <si>
    <t xml:space="preserve">Violencia Digital Zoom Público en General, 41 Beneficiarias y beneficiarios </t>
  </si>
  <si>
    <t xml:space="preserve">Mi apoyo mi bienestar Zoom Alsuper  Empresariado, 66 Beneficiarias y beneficiarios </t>
  </si>
  <si>
    <t xml:space="preserve">Zona Naranja Zoom Rendichicas Empresariado, 13 Beneficiarias y beneficiarios </t>
  </si>
  <si>
    <t xml:space="preserve">Tipos de violencia Zoom Rendichicas Empresariado, 12 Beneficiarias y beneficiarios </t>
  </si>
  <si>
    <t xml:space="preserve">Zona Naranja Zoom Rendichicas Empresariado, 12 Beneficiarias y beneficiarios </t>
  </si>
  <si>
    <t xml:space="preserve">Tipos de violencia Zoom Rendichicas Empresariado, 17 Beneficiarias y beneficiarios </t>
  </si>
  <si>
    <t xml:space="preserve">Zona Naranja Zoom Rendichicas Empresariado, 10 Beneficiarias y beneficiarios </t>
  </si>
  <si>
    <t xml:space="preserve">Primeros Auxilios Psicologicos Zoom Rendichicas Empresariado, 20 Beneficiarias y beneficiarios </t>
  </si>
  <si>
    <t xml:space="preserve">Protocolos y tipos de violencia Zoom RH Alsuper  Empresariado, 98 Beneficiarias y beneficiarios </t>
  </si>
  <si>
    <t xml:space="preserve">Protocolo y  Zona Naranja Zoom DSPM- 911 Funcionarios públicos , 20 Beneficiarias y beneficiarios </t>
  </si>
  <si>
    <t xml:space="preserve">Protocolo y  Zona Naranja Zoom DSPM Funcionarios públicos , 13 Beneficiarias y beneficiarios </t>
  </si>
  <si>
    <t xml:space="preserve">Protocolo,  Zona Naranja, 911 y Marca el cambio Zoom Rendichicas Público en General, 21 Beneficiarias y beneficiarios </t>
  </si>
  <si>
    <t xml:space="preserve">Protocolos y  Zona Naranja zoom DSPM-C4 Funcionarios públicos , 20 Beneficiarias y beneficiarios </t>
  </si>
  <si>
    <t xml:space="preserve">Tipos de violencia y Prevencion de suicidio y servicios Zoom-Facebook Público en General, 2268 Beneficiarias y beneficiarios </t>
  </si>
  <si>
    <t xml:space="preserve">Primeros Auxilios Psicologicos zoom IMM-Rendichicas, 19 Beneficiarias y beneficiarios </t>
  </si>
  <si>
    <t xml:space="preserve">Primeros Auxilios Psicologicos zoom IMM-Rendichicas, 25 Beneficiarias y beneficiarios </t>
  </si>
  <si>
    <t xml:space="preserve">Marca el cambio y UAVI Zoom Funcionarios públicos , 12 Beneficiarias y beneficiarios </t>
  </si>
  <si>
    <t xml:space="preserve">Tipos de violencia  Zoom Público en General, 33 Beneficiarias y beneficiarios </t>
  </si>
  <si>
    <t>1567 USUARIOS DE FACEBOOK</t>
  </si>
  <si>
    <t>1050 USUARIOS DE FACEBOOK</t>
  </si>
  <si>
    <t>1390 USUARIOS DE FACEBOOK</t>
  </si>
  <si>
    <t>95 BENEFICIARIOS  Por razones de protección de datos personales omitimos el nombre de las beneficiarias )</t>
  </si>
  <si>
    <t>20 BENEFICIARIOS (FUNCIONARIOS PÚBLICOS,  Por razones de protección de datos personales omitimos el nombre de las beneficiarias )</t>
  </si>
  <si>
    <t>13 BENEFICIARIOS (FUNCIONARIOS PÚBLICOS,  Por razones de protección de datos personales omitimos el nombre de las beneficiarias )</t>
  </si>
  <si>
    <t>30 BENEFICIARIOS  Por razones de protección de datos personales omitimos el nombre de las beneficiarias )</t>
  </si>
  <si>
    <t>6 BENEFICIARIOS  Por razones de protección de datos personales omitimos el nombre de las beneficiarias )</t>
  </si>
  <si>
    <t>17  BENEFICIARIOS  Por razones de protección de datos personales omitimos el nombre de las beneficiarias )</t>
  </si>
  <si>
    <t>43 BENEFICIARIOS  Por razones de protección de datos personales omitimos el nombre de las beneficiarias )</t>
  </si>
  <si>
    <t>236  BENEFICIARIOS  Por razones de protección de datos personales omitimos el nombre de las beneficiarias )</t>
  </si>
  <si>
    <t>206   BENEFICIARIOS  Por razones de protección de datos personales omitimos el nombre de las beneficiarias )</t>
  </si>
  <si>
    <t>33   BENEFICIARIOS  Por razones de protección de datos personales omitimos el nombre de las beneficiarias )</t>
  </si>
  <si>
    <t>12 BENEFICIARIOS  Por razones de protección de datos personales omitimos el nombre de las beneficiarias )</t>
  </si>
  <si>
    <t>25   BENEFICIARIOS  Por razones de protección de datos personales omitimos el nombre de las beneficiarias )</t>
  </si>
  <si>
    <t>19  BENEFICIARIOS  Por razones de protección de datos personales omitimos el nombre de las beneficiarias )</t>
  </si>
  <si>
    <t>2268   BENEFICIARIOS  Por razones de protección de datos personales omitimos el nombre de las beneficiarias )</t>
  </si>
  <si>
    <t>24  BENEFICIARIOS  Por razones de protección de datos personales omitimos el nombre de las beneficiarias )</t>
  </si>
  <si>
    <t>21  BENEFICIARIOS  Por razones de protección de datos personales omitimos el nombre de las beneficiarias )</t>
  </si>
  <si>
    <t>13  BENEFICIARIOS  Por razones de protección de datos personales omitimos el nombre de las beneficiarias )</t>
  </si>
  <si>
    <t>20  BENEFICIARIOS  Por razones de protección de datos personales omitimos el nombre de las beneficiarias )</t>
  </si>
  <si>
    <t>98 BENEFICIARIOS  Por razones de protección de datos personales omitimos el nombre de las beneficiarias )</t>
  </si>
  <si>
    <t>20   BENEFICIARIOS  Por razones de protección de datos personales omitimos el nombre de las beneficiarias )</t>
  </si>
  <si>
    <t>10  BENEFICIARIOS  Por razones de protección de datos personales omitimos el nombre de las beneficiarias )</t>
  </si>
  <si>
    <t>12  BENEFICIARIOS  Por razones de protección de datos personales omitimos el nombre de las beneficiarias )</t>
  </si>
  <si>
    <t>12BENEFICIARIOS  Por razones de protección de datos personales omitimos el nombre de las beneficiarias )</t>
  </si>
  <si>
    <t>13   BENEFICIARIOS  Por razones de protección de datos personales omitimos el nombre de las beneficiarias )</t>
  </si>
  <si>
    <t>66  BENEFICIARIOS  Por razones de protección de datos personales omitimos el nombre de las beneficiarias )</t>
  </si>
  <si>
    <t>41  BENEFICIARIOS  Por razones de protección de datos personales omitimos el nombre de las beneficiarias )</t>
  </si>
  <si>
    <t>77   BENEFICIARIOS  Por razones de protección de datos personales omitimos el nombre de las beneficiarias )</t>
  </si>
  <si>
    <t>300 BENEFICIARIOS  Por razones de protección de datos personales omitimos el nombre de las beneficiarias )</t>
  </si>
  <si>
    <t>59 BENEFICIARIOS  Por razones de protección de datos personales omitimos el nombre de las beneficiarias )</t>
  </si>
  <si>
    <t xml:space="preserve">Se realizan convocatorias abiertas a través de la página de Facebook del Instituto Municipal de las Mujeres, de la página de Gobierno Municipal. Dichos servicios no tienen costo para la ciudadanía.  
Página de Facebook:  Instituto Municipal de las Mujeres de Chihuahua. https://www.facebook.com/www.immujereschihuahua.org       </t>
  </si>
  <si>
    <t xml:space="preserve">Nombre y puesto del Responsable:  Departamento de Mujeres en Situación de Vulnerabilidad / Departamento Jurídico / Departamento de Programas. 
Teléfono y Extensión:  072 Ext. 2604  614 10 2305 para atención en Situación de Violencia y el 614 490 0789 para Orientación Jurídica.
Horario:  Lunes a Viernes 9:00 a 15:00 horas 
Página de Facebook:  Instituto Municipal de las Mujeres de Chihuahua. https://www.facebook.com/www.immujereschihuahua.org                                                                                                             </t>
  </si>
  <si>
    <t>Campaña  Aislamiento sin Violencia</t>
  </si>
  <si>
    <t>INV0004832137459</t>
  </si>
  <si>
    <t xml:space="preserve">CONTRATACIÓN STANDARD BIZ </t>
  </si>
  <si>
    <t>INV0003832137459</t>
  </si>
  <si>
    <t xml:space="preserve">Primeros Auxilios Psicológicos , Zoom  Servidores públicos y público en general , 19 beneficiarias y beneficiarios </t>
  </si>
  <si>
    <t>19 beneficiarias y beneficiarios ,  (Por razones de protección de datos personales omitimos el nombre de las beneficiarias )</t>
  </si>
  <si>
    <t xml:space="preserve">Primeros Auxilios Psicológicos , Zoom  Servidores públicos y público en general , 21 beneficiarias y beneficiarios </t>
  </si>
  <si>
    <t>21 beneficiarias y beneficiarios ,  (Por razones de protección de datos personales omitimos el nombre de las beneficiarias )</t>
  </si>
  <si>
    <t xml:space="preserve">Tipos de violencia , Zoom Cecati 122 Publico en General, 14 beneficiarias y beneficiarios </t>
  </si>
  <si>
    <t>14 beneficiarias y beneficiarios ,  (Por razones de protección de datos personales omitimos el nombre de las beneficiarias )</t>
  </si>
  <si>
    <t xml:space="preserve">Primeros Auxilios Psicológicos , zoom Servidores públicos y público en general , 19 beneficiarias y beneficiarios </t>
  </si>
  <si>
    <t xml:space="preserve">Primeros Auxilios Psicológicos , zoom Servidores públicos y público en general , 20 beneficiarias y beneficiarios </t>
  </si>
  <si>
    <t>20 beneficiarias y beneficiarios ,  (Por razones de protección de datos personales omitimos el nombre de las beneficiarias )</t>
  </si>
  <si>
    <t xml:space="preserve">Resiliencia , Zoom- INADET Publico en General, 21 beneficiarias y beneficiarios </t>
  </si>
  <si>
    <t xml:space="preserve">Resiliencia , Zoom- INADET Publico en General, 28 beneficiarias y beneficiarios </t>
  </si>
  <si>
    <t>28 beneficiarias y beneficiarios ,  (Por razones de protección de datos personales omitimos el nombre de las beneficiarias )</t>
  </si>
  <si>
    <t xml:space="preserve">Primeros Auxilios Psicológicos , Rendichicas  Publico en General, 11 beneficiarias y beneficiarios </t>
  </si>
  <si>
    <t>11 beneficiarias y beneficiarios ,  (Por razones de protección de datos personales omitimos el nombre de las beneficiarias )</t>
  </si>
  <si>
    <t xml:space="preserve">Violencia Digital , zoom Publico en General, 18 beneficiarias y beneficiarios </t>
  </si>
  <si>
    <t>18 beneficiarias y beneficiarios ,  (Por razones de protección de datos personales omitimos el nombre de las beneficiarias )</t>
  </si>
  <si>
    <t xml:space="preserve">El duelo , zoom Publico en General, 27 beneficiarias y beneficiarios </t>
  </si>
  <si>
    <t>27 beneficiarias y beneficiarios ,  (Por razones de protección de datos personales omitimos el nombre de las beneficiarias )</t>
  </si>
  <si>
    <t xml:space="preserve">Líneas de atención telefónica, alcance  8,155 </t>
  </si>
  <si>
    <t>8,155 USUARIOS DE FACEBOOK</t>
  </si>
  <si>
    <t>16,872  USUARIOS DE FACEBOOK</t>
  </si>
  <si>
    <t>12,730 USUARIOS DE FACEBOOK</t>
  </si>
  <si>
    <t xml:space="preserve">Plática de violencia digital, 12,730 </t>
  </si>
  <si>
    <t>Plan de Emergencia, alcance 16,872</t>
  </si>
  <si>
    <t>15 al 24 agosto</t>
  </si>
  <si>
    <t>16 al 24 agosto</t>
  </si>
  <si>
    <t>1 al 12 de agosto</t>
  </si>
  <si>
    <t>4TT7BU29P2</t>
  </si>
  <si>
    <t>GJYMDV69P2</t>
  </si>
  <si>
    <t>258621 MENSAJES</t>
  </si>
  <si>
    <t>18 beneficiarias y beneficiarios Servidores publicos,  (Por razones de protección de datos personales omitimos el nombre de las beneficiarias )</t>
  </si>
  <si>
    <t xml:space="preserve">Tema:  Zona Naranja, vía ZOOM., Grupo IMM </t>
  </si>
  <si>
    <t>34 beneficiarias y beneficiarios Servidores publicos,  (Por razones de protección de datos personales omitimos el nombre de las beneficiarias )</t>
  </si>
  <si>
    <t>18 beneficiarias y beneficiarios Publico en General,  (Por razones de protección de datos personales omitimos el nombre de las beneficiarias )</t>
  </si>
  <si>
    <t xml:space="preserve">Tema:  Violencia Digital , vía ZOOM., GRUPO MGS </t>
  </si>
  <si>
    <t>30 beneficiarias y beneficiarios Publico en General,  (Por razones de protección de datos personales omitimos el nombre de las beneficiarias )</t>
  </si>
  <si>
    <t xml:space="preserve">Tema:  De la violencia a la paz, vía ZOOM., GRUPO MGS </t>
  </si>
  <si>
    <t>25 beneficiarias y beneficiarios Publico en General,  (Por razones de protección de datos personales omitimos el nombre de las beneficiarias )</t>
  </si>
  <si>
    <t>44 beneficiarias y beneficiarios Publico en General,  (Por razones de protección de datos personales omitimos el nombre de las beneficiarias )</t>
  </si>
  <si>
    <t xml:space="preserve">Tema:  Igualdad sustantiva , vía ZOOM., GRUPO MGS </t>
  </si>
  <si>
    <t>21 beneficiarias y beneficiarios Publico en General,  (Por razones de protección de datos personales omitimos el nombre de las beneficiarias )</t>
  </si>
  <si>
    <t>32 beneficiarias y beneficiarios Publico en General,  (Por razones de protección de datos personales omitimos el nombre de las beneficiarias )</t>
  </si>
  <si>
    <t>22 beneficiarias y beneficiarios Publico en General,  (Por razones de protección de datos personales omitimos el nombre de las beneficiarias )</t>
  </si>
  <si>
    <t xml:space="preserve">Tema:  Detencion oportuna del cancer de mama , vía ZOOM., GRUPO MGS </t>
  </si>
  <si>
    <t>28 beneficiarias y beneficiarios Publico en General,  (Por razones de protección de datos personales omitimos el nombre de las beneficiarias )</t>
  </si>
  <si>
    <t xml:space="preserve">Tema:  Ptimero auxilios psicologicos, vía ZOOM., GRUPO INADET </t>
  </si>
  <si>
    <t>47 beneficiarias y beneficiarios Publico en General,  (Por razones de protección de datos personales omitimos el nombre de las beneficiarias )</t>
  </si>
  <si>
    <t>16 beneficiarias y beneficiarios Publico en General,  (Por razones de protección de datos personales omitimos el nombre de las beneficiarias )</t>
  </si>
  <si>
    <t xml:space="preserve">Tema:  Primeros Auxilios Psicologicos , vía ZOOM., GRUPO INADET </t>
  </si>
  <si>
    <t xml:space="preserve">Tema:  El duelo , vía ZOOM., GRUPO MGS </t>
  </si>
  <si>
    <t>17 beneficiarias y beneficiarios Publico en General,  (Por razones de protección de datos personales omitimos el nombre de las beneficiarias )</t>
  </si>
  <si>
    <t xml:space="preserve">Tema:  Resiliencia , vía ZOOM., GRUPO MGS </t>
  </si>
  <si>
    <t>15 beneficiarias y beneficiarios Publico en General,  (Por razones de protección de datos personales omitimos el nombre de las beneficiarias )</t>
  </si>
  <si>
    <t>13 beneficiarias y beneficiarios Publico en General,  (Por razones de protección de datos personales omitimos el nombre de las beneficiarias )</t>
  </si>
  <si>
    <t>Tema:  Balance, trabajo y familia , vía ZOOM., GRUPO SOFI</t>
  </si>
  <si>
    <t>17 beneficiarias y beneficiarios Funcionarios publicos ,  (Por razones de protección de datos personales omitimos el nombre de las beneficiarias )</t>
  </si>
  <si>
    <t>Tema:  Igualdad sustantiva , vía ZOOM., GRUPO IMSS</t>
  </si>
  <si>
    <t>9 beneficiarias y beneficiarios Publico en General,  (Por razones de protección de datos personales omitimos el nombre de las beneficiarias )</t>
  </si>
  <si>
    <t>Tema:  La persona más influyente , vía ZOOM., GRUPO SOFI</t>
  </si>
  <si>
    <t>25 beneficiarias y beneficiarios Público en General (Por razones de protección de datos personales omitimos el nombre de las beneficiarias )</t>
  </si>
  <si>
    <t>Tema: Detección oportuna del cáncer de mama, Gpo. Reto, Zoom/INADET</t>
  </si>
  <si>
    <t>18 beneficiarias y beneficiarios Público en General (Por razones de protección de datos personales omitimos el nombre de las beneficiarias )</t>
  </si>
  <si>
    <t>163 beneficiarias y beneficiarios Público en General (Por razones de protección de datos personales omitimos el nombre de las beneficiarias )</t>
  </si>
  <si>
    <t>Tema: "Enfermedad silenciosa, El cáncer de mama", Dr. Juan Cruz Baca (0ncologo del IMPE) , Zoom</t>
  </si>
  <si>
    <t>34 beneficiarias y beneficiarios Público en General (Por razones de protección de datos personales omitimos el nombre de las beneficiarias )</t>
  </si>
  <si>
    <t>Tema: Detección oportuna del cáncer de mama, Gpo. Reto, Zoom/ Maquiladora Visteon</t>
  </si>
  <si>
    <t>14 beneficiarias y beneficiarios Público en General (Por razones de protección de datos personales omitimos el nombre de las beneficiarias )</t>
  </si>
  <si>
    <t>Tema: Violencia Digital, IMM, Zoom/ Maquiladora SOFI</t>
  </si>
  <si>
    <t>58 beneficiarias y beneficiarios Público en General (Por razones de protección de datos personales omitimos el nombre de las beneficiarias )</t>
  </si>
  <si>
    <t>Tema: Igualdad sustantiva, IMM, Zoom/ Rippipsa</t>
  </si>
  <si>
    <t>73 beneficiarias y beneficiarios Público en General (Por razones de protección de datos personales omitimos el nombre de las beneficiarias )</t>
  </si>
  <si>
    <t>Tema: Una Prueba transformada en amor ( Detección de cáncer de mama), Psicóloga a Ana Herrera, Zoom</t>
  </si>
  <si>
    <t>118 beneficiarias y beneficiarios Público en General (Por razones de protección de datos personales omitimos el nombre de las beneficiarias )</t>
  </si>
  <si>
    <t>Tema: Revisate, un tratamiento a tiempo te da vida (prevención de cáncer de mama), Voluntaria IMM Cleotilde Hdz. Gomez, Zoom</t>
  </si>
  <si>
    <t>17 beneficiarias y beneficiarios Servidores publicos (Por razones de protección de datos personales omitimos el nombre de las beneficiarias )</t>
  </si>
  <si>
    <t xml:space="preserve">Tema: Tipos de violencia, IMM, Zoom/ Sub. de prevencion DSPM </t>
  </si>
  <si>
    <t xml:space="preserve">octubre </t>
  </si>
  <si>
    <t>AJUSTE CARGO ZOOM</t>
  </si>
  <si>
    <t xml:space="preserve">CAMPAÑA OCTUBRE ROSA </t>
  </si>
  <si>
    <t xml:space="preserve">2142 personas alcansada </t>
  </si>
  <si>
    <t xml:space="preserve">Plática Derechos de las Mujeres con discapacidad: </t>
  </si>
  <si>
    <t>500 personas alcansadas</t>
  </si>
  <si>
    <t xml:space="preserve">27511 personas alcansadas </t>
  </si>
  <si>
    <t>10 al 26 octubre</t>
  </si>
  <si>
    <t>CAMPAÑA FACEBOOK  2142 px.</t>
  </si>
  <si>
    <t>CAMPAÑA FACEBOOK 500 px</t>
  </si>
  <si>
    <t>CAMPAÑA FACEBOOK  27511 px</t>
  </si>
  <si>
    <t>10 al 16 de octubre</t>
  </si>
  <si>
    <t xml:space="preserve">Tema: Violencia Digital , Lic.  Laila Trevizo Zoom/ Sub. de prevencion DSPM </t>
  </si>
  <si>
    <t>Tema: Derechos Humanos  de las mujeres, Ruth FierroZoom</t>
  </si>
  <si>
    <t>Tema: La persona mas influyente , Lic. Ana Cecilia Hinojos Zom/escuela primaria Arturo Rosenblutesta</t>
  </si>
  <si>
    <t>Tema: Perspectiva de genero , Lic. Verónica Pachecozoom/UNAM</t>
  </si>
  <si>
    <t>Tema: Estrategias para abordar la violencia contra las mujeres en mexico, Lic. Patricia Olamendi, Lic. Margarita GuilléZoom</t>
  </si>
  <si>
    <t>Tema: Tipos de violencia, Lic. Verónica PachecoZoom/UNAM</t>
  </si>
  <si>
    <t>Tema: Igualdad sustantiva , Lic. Laila Trevizozoom/UNAM</t>
  </si>
  <si>
    <t>Tema: Conversatorio Margarita Zabala, Lic. Margarita Zabala Zoom</t>
  </si>
  <si>
    <t xml:space="preserve">Tema: Perspectiva de genero , Lic. Margarita Blackaller zoom/UNAM </t>
  </si>
  <si>
    <t>Tema: Tipos de violencia, Lic. Laila TrevizoZoom/UNAM</t>
  </si>
  <si>
    <t>19 beneficiarias y beneficiarios,   (Por razones de protección de datos personales omitimos el nombre de las beneficiarias )</t>
  </si>
  <si>
    <t>300 beneficiarias y beneficiarios,   (Por razones de protección de datos personales omitimos el nombre de las beneficiarias )</t>
  </si>
  <si>
    <t>16 beneficiarias y beneficiarios,   (Por razones de protección de datos personales omitimos el nombre de las beneficiarias )</t>
  </si>
  <si>
    <t>35 beneficiarias y beneficiarios,   (Por razones de protección de datos personales omitimos el nombre de las beneficiarias )</t>
  </si>
  <si>
    <t>280 beneficiarias y beneficiarios,   (Por razones de protección de datos personales omitimos el nombre de las beneficiarias )</t>
  </si>
  <si>
    <t>47 beneficiarias y beneficiarios,   (Por razones de protección de datos personales omitimos el nombre de las beneficiarias )</t>
  </si>
  <si>
    <t>37 beneficiarias y beneficiarios,   (Por razones de protección de datos personales omitimos el nombre de las beneficiarias )</t>
  </si>
  <si>
    <t>446 beneficiarias y beneficiarios,   (Por razones de protección de datos personales omitimos el nombre de las beneficiarias )</t>
  </si>
  <si>
    <t>40 beneficiarias y beneficiarios,   (Por razones de protección de datos personales omitimos el nombre de las beneficiarias )</t>
  </si>
  <si>
    <t>33 beneficiarias y beneficiarios,   (Por razones de protección de datos personales omitimos el nombre de las beneficiarias )</t>
  </si>
  <si>
    <t xml:space="preserve">26 11 2020 </t>
  </si>
  <si>
    <t>26 de Noviembre 2020</t>
  </si>
  <si>
    <t>29 de Noviembre 2020</t>
  </si>
  <si>
    <t>30 de Noviembre 2020</t>
  </si>
  <si>
    <t>1 Publicación en Facebook con un alcance de 450https://www.facebook.com/www.immujereschihuahua.org/photos/a.336709829847153/1323952937789499/</t>
  </si>
  <si>
    <t>1 Publicación en Facebook con un alcance de 4,551https://www.facebook.com/www.immujereschihuahua.org/photos/a.336709839847152/1512010405650417/</t>
  </si>
  <si>
    <t>1 Publicación en Facebook con un alcance de 354https://www.facebook.com/www.immujereschihuahua.org/photos/a.336709829847153/1512738102244314</t>
  </si>
  <si>
    <t>1 Publicación en Facebook con un alcance de 3,578https://www.facebook.com/www.immujereschihuahua.org/photos/a.336709839847152/1513716422146482/</t>
  </si>
  <si>
    <t>1 Publicación en Facebook con un alcance de 987https://www.facebook.com/www.immujereschihuahua.org/photos/a.336709839847152/1514924362025688/</t>
  </si>
  <si>
    <t>1 Publicación en Facebook con un alcance de 2,501https://www.facebook.com/www.immujereschihuahua.org/photos/a.336709839847152/1520364194815038/</t>
  </si>
  <si>
    <t>1 Publicación en Facebook con un alcance de 4,025https://www.facebook.com/www.immujereschihuahua.org/photos/a.336709839847152/1520476751470449/</t>
  </si>
  <si>
    <t>1 Publicación en Facebook con un alcance de 4,243https://www.facebook.com/www.immujereschihuahua.org/photos/a.336709839847152/1521280908056700/</t>
  </si>
  <si>
    <t>1 Publicación en Facebook con un alcance de 1,507https://www.facebook.com/www.immujereschihuahua.org/photos/pcb.1525950930923031/1525946700923454/</t>
  </si>
  <si>
    <t>1 Publicación en Facebook con un alcance de 1,426https://www.facebook.com/www.immujereschihuahua.org/photos/a.336709839847152/1526941344157323/</t>
  </si>
  <si>
    <t>1 Publicación en Facebook con un alcance de 2,184https://www.facebook.com/www.immujereschihuahua.org/photos/a.336709839847152/1527703327414458/</t>
  </si>
  <si>
    <t>1 Publicación en Facebook con un alcance de 1,305https://www.facebook.com/www.immujereschihuahua.org/videos/433628200966849</t>
  </si>
  <si>
    <t>1 Publicación en Facebook con un alcance de 951https://www.facebook.com/www.immujereschihuahua.org/photos/a.336709839847152/1530890183762439/</t>
  </si>
  <si>
    <t>1 Publicación en Facebook con un alcance de 2,132https://www.facebook.com/www.immujereschihuahua.org/photos/a.336709833180486/1531607993690658/</t>
  </si>
  <si>
    <t>1 Publicación en Facebook con un alcance de 995https://www.facebook.com/www.immujereschihuahua.org/videos/766093587277534</t>
  </si>
  <si>
    <t>1 Publicación en Facebook con un alcance de 502https://www.facebook.com/www.immujereschihuahua.org/photos/a.336709839847152/1532781160240008/</t>
  </si>
  <si>
    <t>1 Publicación en Facebook con un alcance de 657https://www.facebook.com/www.immujereschihuahua.org/photos/a.336709839847152/1532852456899545/</t>
  </si>
  <si>
    <t>1 Publicación en Facebook con un alcance de 265https://www.facebook.com/www.immujereschihuahua.org/videos/302818440914022</t>
  </si>
  <si>
    <t>1 Publicación en Facebook con un alcance de 979https://www.facebook.com/www.immujereschihuahua.org/photos/a.336709839847152/1534125390105585/</t>
  </si>
  <si>
    <t>1 Publicación en Facebook con un alcance de 424https://www.facebook.com/www.immujereschihuahua.org/photos/a.336709839847152/1535038480014276/</t>
  </si>
  <si>
    <t>1 Publicación en Facebook con un alcance de 314https://www.facebook.com/www.immujereschihuahua.org/videos/4042144929146776</t>
  </si>
  <si>
    <t>30 N0V 2020</t>
  </si>
  <si>
    <t xml:space="preserve">Semblanza Ruth Fierro y Norma Ledezma, Conversatorio Derechos Humanos y Eliminación de la Violencia en contra de las Mujeres  (4,551 PERSONAS ALCANZADAS) </t>
  </si>
  <si>
    <t xml:space="preserve">Aislamiento sin Violencia  (450 PERSONAS ALCANZADAS) </t>
  </si>
  <si>
    <t xml:space="preserve">Cover Juntas por Nosotras  (354 PERSONAS ALCANZADAS) </t>
  </si>
  <si>
    <t xml:space="preserve">Invitación Derechos Humanos y Eliminación de la Violencia en contra de las Mujeres  (3,578 PERSONAS ALCANZADAS) </t>
  </si>
  <si>
    <t xml:space="preserve">Día Nacional de la Erradicación del Feminicidio (987 PERSONAS ALCANZADAS) </t>
  </si>
  <si>
    <t xml:space="preserve">Invitación Estrategias para abordar la Violencia contra las Mujeres en México (2,501 PERSONAS ALCANZADAS) </t>
  </si>
  <si>
    <t xml:space="preserve">Semblanza Estrategias para abordar la Violencia contra las Mujeres en México (Patricia Olamendi) (4,025 PERSONAS ALCANZADAS) </t>
  </si>
  <si>
    <t xml:space="preserve">Semblanza Estrategias para abordar la Violencia contra las Mujeres en México (Margarita Guille) (4,243PERSONAS ALCANZADAS) </t>
  </si>
  <si>
    <t xml:space="preserve">Iniciamos con la capacitación "ABC de Género” en la UNAM (1,507 PERSONAS ALCANZADAS) </t>
  </si>
  <si>
    <t xml:space="preserve">Invitación Retos de las Mujeres para Erradicar las Violencia en México (1,426 PERSONAS ALCANZADAS) </t>
  </si>
  <si>
    <t xml:space="preserve">Semblanza Retos de las Mujeres para Erradicar las Violencia en México (2,184 PERSONAS ALCANZADAS) </t>
  </si>
  <si>
    <t xml:space="preserve">Video CONALEP prevención y atención de la violencia contra las mujeres (1,305 PERSONAS ALCANZADAS) </t>
  </si>
  <si>
    <t xml:space="preserve">Marco Juntas por Nosotras ( 951 PERSONAS ALCANZADAS) </t>
  </si>
  <si>
    <t xml:space="preserve">Origen del 25 Noviembre (2,132 PERSONAS ALCANZADAS) </t>
  </si>
  <si>
    <t xml:space="preserve">Video Conversatorio 25 Noviembre (995 PERSONAS ALCANZADAS) </t>
  </si>
  <si>
    <t xml:space="preserve">¿Qué son los 16 días de activismo? (502 PERSONAS ALCANZADAS) </t>
  </si>
  <si>
    <t xml:space="preserve">Pinta el Mundo de Naranja (657 PERSONAS ALCANZADAS) </t>
  </si>
  <si>
    <t xml:space="preserve">Video Zona Naranja (265 PERSONAS ALCANZADAS) </t>
  </si>
  <si>
    <t xml:space="preserve">Tipos de Violencia (979  PERSONAS ALCANZADAS) </t>
  </si>
  <si>
    <t xml:space="preserve">Pongamos fin a la Violencia contra las Mujeres (424 PERSONAS ALCANZADAS) </t>
  </si>
  <si>
    <t xml:space="preserve">Video Plan de Emergencia  (314 PERSONAS ALCANZADAS) </t>
  </si>
  <si>
    <t>33 beneficiarias y beneficiarios, (por razón de protección de datos se omiten los nombres)</t>
  </si>
  <si>
    <t>Tema: Igualdad sustantiva Zoom/UNAM</t>
  </si>
  <si>
    <t>35 beneficiarias y beneficiarios, (por razón de protección de datos se omiten los nombres)</t>
  </si>
  <si>
    <t>Tema: Tipos de violencia, Zoom</t>
  </si>
  <si>
    <t>60 beneficiarias y beneficiarios, (por razón de protección de datos se omiten los nombres)</t>
  </si>
  <si>
    <t>Tema: Perspectiva de genero, Zoom/UNAM</t>
  </si>
  <si>
    <t>50 beneficiarias y beneficiarios, (por razón de protección de datos se omiten los nombres)</t>
  </si>
  <si>
    <t>Tema: tipos de violencia, Zoom/UNAM</t>
  </si>
  <si>
    <t>52 beneficiarias y beneficiarios, (por razón de protección de datos se omiten los nombres)</t>
  </si>
  <si>
    <t>Tema:  igualdad sustantiva, Zoom/UNAM</t>
  </si>
  <si>
    <t>21 beneficiarias y beneficiarios, (por razón de protección de datos se omiten los nombres)</t>
  </si>
  <si>
    <t>Tema: tipos de violencia,primeros auxilios psicologicos y protocolo de atencion a mujerers victimas de violencia, zoom /CONALEP II</t>
  </si>
  <si>
    <t>310 beneficiarias y beneficiarios, (por razón de protección de datos se omiten los nombres)</t>
  </si>
  <si>
    <t>Tema: Experiencias y retos en la atencion a la violencia familiar en el municipio de chihuahua, Zoom/uavi</t>
  </si>
  <si>
    <t>5 beneficiarias y beneficiarios, (por razón de protección de datos se omiten los nombres)</t>
  </si>
  <si>
    <t>Tema: Tipos de violencia, DSPM/ Policia cibernetica</t>
  </si>
  <si>
    <t xml:space="preserve">Líneas de atención y canalización de violencia familiar y de género </t>
  </si>
  <si>
    <t xml:space="preserve">Acoso Sexual </t>
  </si>
  <si>
    <t xml:space="preserve">Día Internacional de las personas con Discapacidad </t>
  </si>
  <si>
    <t xml:space="preserve">Protocolo IMM de atención a mujeres víctimas de violencia </t>
  </si>
  <si>
    <t xml:space="preserve">Video Juntas por Nosotras </t>
  </si>
  <si>
    <t xml:space="preserve">Derechos de las mujeres a una vida libre de violencia y discriminación </t>
  </si>
  <si>
    <t xml:space="preserve">Video Derechos de las Mujeres </t>
  </si>
  <si>
    <t xml:space="preserve">Día de los Derechos Humanos </t>
  </si>
  <si>
    <t>Modalidades de la violencia</t>
  </si>
  <si>
    <t xml:space="preserve">1 Publicación en Facebook con un alcance de 1,126 https://www.facebook.com/www.immujereschihuahua.org/photos/a.336709839847152/1536658669852257/ </t>
  </si>
  <si>
    <t xml:space="preserve">1 Publicación en Facebook con un alcance de 324 https://www.facebook.com/www.immujereschihuahua.org/photos/a.336709839847152/1537412016443589/ </t>
  </si>
  <si>
    <t>1 Publicación en Facebook con un alcance de 331 https://www.facebook.com/www.immujereschihuahua.org/photos/a.336709839847152/153825045302641</t>
  </si>
  <si>
    <t xml:space="preserve">1 Publicación en Facebook con un alcance de 819 https://www.facebook.com/www.immujereschihuahua.org/photos/a.336709833180486/1539062982945159/ </t>
  </si>
  <si>
    <t>1 Publicación en Facebook con un alcance de 546 https://www.facebook.com/www.immujereschihuahua.org/photos/a.336709839847152/1540748492776608/</t>
  </si>
  <si>
    <t xml:space="preserve">1 Publicación en Facebook con un alcance de 561 https://www.facebook.com/www.immujereschihuahua.org/videos/199758034973293 </t>
  </si>
  <si>
    <t xml:space="preserve">1 Publicación en Facebook con un alcance de 1,093 https://www.facebook.com/www.immujereschihuahua.org/photos/a.336709833180486/1542419079276216/ </t>
  </si>
  <si>
    <t xml:space="preserve">1 Publicación en Facebook con un alcance de 347 https://www.facebook.com/www.immujereschihuahua.org/videos/507969376768802 </t>
  </si>
  <si>
    <t xml:space="preserve">1 Publicación en Facebook con un alcance de 454 https://www.facebook.com/www.immujereschihuahua.org/photos/a.336709839847152/1543972745787516/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</si>
</sst>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Calibri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EEE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0" fillId="0" borderId="0" xfId="0" applyAlignment="1">
      <alignment horizontal="left"/>
    </xf>
    <xf numFmtId="0" fontId="1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/>
    <xf numFmtId="0" fontId="0" fillId="0" borderId="1" xfId="0" applyBorder="1"/>
    <xf numFmtId="0" fontId="14" fillId="0" borderId="0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 vertical="center" wrapText="1"/>
    </xf>
    <xf numFmtId="15" fontId="15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wrapText="1"/>
    </xf>
    <xf numFmtId="0" fontId="0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44" fontId="0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3" fontId="19" fillId="11" borderId="0" xfId="0" applyNumberFormat="1" applyFont="1" applyFill="1" applyBorder="1" applyAlignment="1">
      <alignment horizontal="center" vertical="center"/>
    </xf>
    <xf numFmtId="44" fontId="14" fillId="0" borderId="1" xfId="1" applyFont="1" applyFill="1" applyBorder="1" applyAlignment="1">
      <alignment horizontal="left" vertical="center"/>
    </xf>
    <xf numFmtId="3" fontId="0" fillId="0" borderId="0" xfId="0" applyNumberFormat="1"/>
    <xf numFmtId="0" fontId="14" fillId="0" borderId="1" xfId="0" applyFont="1" applyFill="1" applyBorder="1" applyAlignment="1">
      <alignment horizontal="left"/>
    </xf>
    <xf numFmtId="3" fontId="14" fillId="0" borderId="1" xfId="0" applyNumberFormat="1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44" fontId="0" fillId="0" borderId="1" xfId="1" applyFont="1" applyBorder="1"/>
    <xf numFmtId="44" fontId="0" fillId="0" borderId="1" xfId="1" applyFont="1" applyFill="1" applyBorder="1"/>
    <xf numFmtId="0" fontId="15" fillId="0" borderId="5" xfId="0" applyFont="1" applyFill="1" applyBorder="1" applyAlignment="1">
      <alignment horizontal="left" vertical="center" wrapText="1"/>
    </xf>
    <xf numFmtId="14" fontId="16" fillId="0" borderId="5" xfId="0" applyNumberFormat="1" applyFont="1" applyFill="1" applyBorder="1" applyAlignment="1">
      <alignment horizontal="left" vertical="center"/>
    </xf>
    <xf numFmtId="14" fontId="17" fillId="0" borderId="5" xfId="0" applyNumberFormat="1" applyFont="1" applyFill="1" applyBorder="1" applyAlignment="1">
      <alignment horizontal="left" vertical="center"/>
    </xf>
    <xf numFmtId="14" fontId="16" fillId="0" borderId="5" xfId="0" applyNumberFormat="1" applyFont="1" applyFill="1" applyBorder="1" applyAlignment="1">
      <alignment horizontal="left" vertical="center" wrapText="1"/>
    </xf>
    <xf numFmtId="15" fontId="15" fillId="0" borderId="5" xfId="0" applyNumberFormat="1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/>
    </xf>
    <xf numFmtId="44" fontId="0" fillId="0" borderId="0" xfId="0" applyNumberFormat="1"/>
    <xf numFmtId="8" fontId="0" fillId="0" borderId="1" xfId="0" applyNumberFormat="1" applyBorder="1"/>
    <xf numFmtId="17" fontId="0" fillId="0" borderId="1" xfId="0" applyNumberFormat="1" applyBorder="1"/>
    <xf numFmtId="44" fontId="2" fillId="0" borderId="0" xfId="1" applyFont="1" applyAlignment="1">
      <alignment horizontal="center" vertical="center"/>
    </xf>
    <xf numFmtId="44" fontId="0" fillId="0" borderId="0" xfId="1" applyFont="1" applyAlignment="1">
      <alignment horizontal="right"/>
    </xf>
    <xf numFmtId="44" fontId="0" fillId="0" borderId="0" xfId="1" applyFont="1"/>
    <xf numFmtId="44" fontId="14" fillId="0" borderId="1" xfId="1" applyFont="1" applyFill="1" applyBorder="1" applyAlignment="1">
      <alignment horizontal="left"/>
    </xf>
    <xf numFmtId="44" fontId="14" fillId="0" borderId="0" xfId="1" applyFont="1" applyFill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14" fillId="0" borderId="1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wrapText="1"/>
    </xf>
    <xf numFmtId="44" fontId="13" fillId="2" borderId="1" xfId="1" applyFont="1" applyFill="1" applyBorder="1" applyAlignment="1">
      <alignment horizontal="left"/>
    </xf>
    <xf numFmtId="0" fontId="20" fillId="0" borderId="1" xfId="0" applyFont="1" applyBorder="1" applyAlignment="1">
      <alignment horizontal="left" vertical="center" wrapText="1"/>
    </xf>
    <xf numFmtId="14" fontId="16" fillId="0" borderId="5" xfId="0" applyNumberFormat="1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44" fontId="0" fillId="0" borderId="1" xfId="1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20" fillId="0" borderId="7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44" fontId="0" fillId="0" borderId="2" xfId="1" applyFont="1" applyBorder="1" applyAlignment="1">
      <alignment horizontal="left"/>
    </xf>
    <xf numFmtId="14" fontId="16" fillId="0" borderId="7" xfId="0" applyNumberFormat="1" applyFont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44" fontId="0" fillId="0" borderId="1" xfId="1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" xfId="0" applyFill="1" applyBorder="1" applyAlignment="1">
      <alignment horizontal="left" wrapText="1"/>
    </xf>
    <xf numFmtId="44" fontId="0" fillId="0" borderId="1" xfId="1" applyFont="1" applyFill="1" applyBorder="1" applyAlignment="1">
      <alignment horizontal="left" wrapText="1"/>
    </xf>
    <xf numFmtId="0" fontId="13" fillId="13" borderId="1" xfId="0" applyFont="1" applyFill="1" applyBorder="1" applyAlignment="1">
      <alignment horizontal="left" vertical="center" wrapText="1"/>
    </xf>
    <xf numFmtId="0" fontId="15" fillId="13" borderId="1" xfId="0" applyFont="1" applyFill="1" applyBorder="1" applyAlignment="1">
      <alignment horizontal="left" vertical="center" wrapText="1"/>
    </xf>
    <xf numFmtId="15" fontId="15" fillId="13" borderId="1" xfId="0" applyNumberFormat="1" applyFont="1" applyFill="1" applyBorder="1" applyAlignment="1">
      <alignment horizontal="left" vertical="center" wrapText="1"/>
    </xf>
    <xf numFmtId="0" fontId="21" fillId="13" borderId="1" xfId="3" applyFill="1" applyBorder="1" applyAlignment="1">
      <alignment horizontal="left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15" fontId="23" fillId="0" borderId="0" xfId="0" applyNumberFormat="1" applyFont="1" applyAlignment="1">
      <alignment vertical="center" wrapText="1"/>
    </xf>
    <xf numFmtId="0" fontId="21" fillId="13" borderId="5" xfId="3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44" fontId="24" fillId="0" borderId="1" xfId="1" applyFont="1" applyBorder="1" applyAlignment="1">
      <alignment vertical="center" wrapText="1"/>
    </xf>
    <xf numFmtId="15" fontId="23" fillId="0" borderId="1" xfId="0" applyNumberFormat="1" applyFont="1" applyBorder="1" applyAlignment="1">
      <alignment vertical="center" wrapText="1"/>
    </xf>
    <xf numFmtId="0" fontId="14" fillId="0" borderId="1" xfId="0" applyFont="1" applyFill="1" applyBorder="1"/>
    <xf numFmtId="0" fontId="23" fillId="0" borderId="1" xfId="0" applyFont="1" applyBorder="1" applyAlignment="1">
      <alignment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2" fillId="11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</cellXfs>
  <cellStyles count="4">
    <cellStyle name="Hipervínculo" xfId="3" builtinId="8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IMM/2.1.IMM.CAMPA%C3%91A%20AISLAMIENTO%20SIN%20VIOLENCIA/2.1.IMM.CAMPA%C3%91A%20AISLAMIENTO%20SIN%20VIOLENCIA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2</xdr:row>
      <xdr:rowOff>51594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142874</xdr:colOff>
      <xdr:row>0</xdr:row>
      <xdr:rowOff>88106</xdr:rowOff>
    </xdr:from>
    <xdr:to>
      <xdr:col>0</xdr:col>
      <xdr:colOff>851662</xdr:colOff>
      <xdr:row>3</xdr:row>
      <xdr:rowOff>44532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4" y="88106"/>
          <a:ext cx="708788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127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127"/>
      <c r="C4" s="7">
        <v>2</v>
      </c>
      <c r="D4" s="13" t="s">
        <v>4</v>
      </c>
      <c r="E4" s="7" t="s">
        <v>5</v>
      </c>
    </row>
    <row r="5" spans="2:5" x14ac:dyDescent="0.25">
      <c r="B5" s="127"/>
      <c r="C5" s="7">
        <v>3</v>
      </c>
      <c r="D5" s="13" t="s">
        <v>6</v>
      </c>
      <c r="E5" s="7" t="s">
        <v>7</v>
      </c>
    </row>
    <row r="6" spans="2:5" x14ac:dyDescent="0.25">
      <c r="B6" s="127"/>
      <c r="C6" s="7">
        <v>4</v>
      </c>
      <c r="D6" s="13" t="s">
        <v>8</v>
      </c>
      <c r="E6" s="7" t="s">
        <v>7</v>
      </c>
    </row>
    <row r="7" spans="2:5" ht="30" x14ac:dyDescent="0.25">
      <c r="B7" s="127"/>
      <c r="C7" s="7">
        <v>5</v>
      </c>
      <c r="D7" s="13" t="s">
        <v>9</v>
      </c>
      <c r="E7" s="7" t="s">
        <v>7</v>
      </c>
    </row>
    <row r="8" spans="2:5" ht="20.25" customHeight="1" x14ac:dyDescent="0.25">
      <c r="B8" s="127"/>
      <c r="C8" s="7">
        <v>6</v>
      </c>
      <c r="D8" s="13" t="s">
        <v>11</v>
      </c>
      <c r="E8" s="7" t="s">
        <v>7</v>
      </c>
    </row>
    <row r="9" spans="2:5" ht="45" x14ac:dyDescent="0.25">
      <c r="B9" s="127"/>
      <c r="C9" s="7">
        <v>7</v>
      </c>
      <c r="D9" s="13" t="s">
        <v>13</v>
      </c>
      <c r="E9" s="7" t="s">
        <v>7</v>
      </c>
    </row>
    <row r="10" spans="2:5" x14ac:dyDescent="0.25">
      <c r="B10" s="127"/>
      <c r="C10" s="7">
        <v>8</v>
      </c>
      <c r="D10" s="6" t="s">
        <v>15</v>
      </c>
      <c r="E10" s="7" t="s">
        <v>10</v>
      </c>
    </row>
    <row r="11" spans="2:5" ht="30" x14ac:dyDescent="0.25">
      <c r="B11" s="127"/>
      <c r="C11" s="7">
        <v>9</v>
      </c>
      <c r="D11" s="6" t="s">
        <v>16</v>
      </c>
      <c r="E11" s="7" t="s">
        <v>14</v>
      </c>
    </row>
    <row r="12" spans="2:5" x14ac:dyDescent="0.25">
      <c r="B12" s="127"/>
      <c r="C12" s="7">
        <v>10</v>
      </c>
      <c r="D12" s="6" t="s">
        <v>18</v>
      </c>
      <c r="E12" s="7" t="s">
        <v>19</v>
      </c>
    </row>
    <row r="13" spans="2:5" x14ac:dyDescent="0.25">
      <c r="B13" s="127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129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129"/>
      <c r="C16" s="7">
        <v>2</v>
      </c>
      <c r="D16" s="6" t="s">
        <v>25</v>
      </c>
      <c r="E16" s="7" t="s">
        <v>10</v>
      </c>
    </row>
    <row r="17" spans="2:5" ht="30" x14ac:dyDescent="0.25">
      <c r="B17" s="129"/>
      <c r="C17" s="7">
        <v>3</v>
      </c>
      <c r="D17" s="6" t="s">
        <v>26</v>
      </c>
      <c r="E17" s="7" t="s">
        <v>27</v>
      </c>
    </row>
    <row r="18" spans="2:5" ht="45" x14ac:dyDescent="0.25">
      <c r="B18" s="129"/>
      <c r="C18" s="7">
        <v>4</v>
      </c>
      <c r="D18" s="5" t="s">
        <v>28</v>
      </c>
      <c r="E18" s="7" t="s">
        <v>12</v>
      </c>
    </row>
    <row r="19" spans="2:5" ht="30" x14ac:dyDescent="0.25">
      <c r="B19" s="129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130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130"/>
      <c r="C22" s="7">
        <v>2</v>
      </c>
      <c r="D22" s="6" t="s">
        <v>32</v>
      </c>
      <c r="E22" s="7" t="s">
        <v>10</v>
      </c>
    </row>
    <row r="23" spans="2:5" x14ac:dyDescent="0.25">
      <c r="B23" s="130"/>
      <c r="C23" s="7">
        <v>3</v>
      </c>
      <c r="D23" s="6" t="s">
        <v>33</v>
      </c>
      <c r="E23" s="7" t="s">
        <v>34</v>
      </c>
    </row>
    <row r="24" spans="2:5" ht="30" x14ac:dyDescent="0.25">
      <c r="B24" s="130"/>
      <c r="C24" s="7">
        <v>4</v>
      </c>
      <c r="D24" s="5" t="s">
        <v>35</v>
      </c>
      <c r="E24" s="7" t="s">
        <v>21</v>
      </c>
    </row>
    <row r="25" spans="2:5" ht="30" x14ac:dyDescent="0.25">
      <c r="B25" s="130"/>
      <c r="C25" s="7">
        <v>5</v>
      </c>
      <c r="D25" s="5" t="s">
        <v>36</v>
      </c>
      <c r="E25" s="7" t="s">
        <v>21</v>
      </c>
    </row>
    <row r="26" spans="2:5" x14ac:dyDescent="0.25">
      <c r="B26" s="130"/>
      <c r="C26" s="7">
        <v>6</v>
      </c>
      <c r="D26" s="6" t="s">
        <v>37</v>
      </c>
      <c r="E26" s="7" t="s">
        <v>24</v>
      </c>
    </row>
    <row r="27" spans="2:5" x14ac:dyDescent="0.25">
      <c r="B27" s="130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130"/>
      <c r="C28" s="7">
        <v>8</v>
      </c>
      <c r="D28" s="6" t="s">
        <v>39</v>
      </c>
      <c r="E28" s="7" t="s">
        <v>24</v>
      </c>
    </row>
    <row r="29" spans="2:5" x14ac:dyDescent="0.25">
      <c r="B29" s="130"/>
      <c r="C29" s="7">
        <v>9</v>
      </c>
      <c r="D29" s="6" t="s">
        <v>40</v>
      </c>
      <c r="E29" s="7" t="s">
        <v>24</v>
      </c>
    </row>
    <row r="30" spans="2:5" ht="30" x14ac:dyDescent="0.25">
      <c r="B30" s="130"/>
      <c r="C30" s="7">
        <v>10</v>
      </c>
      <c r="D30" s="6" t="s">
        <v>41</v>
      </c>
      <c r="E30" s="7" t="s">
        <v>5</v>
      </c>
    </row>
    <row r="31" spans="2:5" ht="30" x14ac:dyDescent="0.25">
      <c r="B31" s="130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128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128"/>
      <c r="C34" s="9">
        <v>2</v>
      </c>
      <c r="D34" s="13" t="s">
        <v>46</v>
      </c>
      <c r="E34" s="7" t="s">
        <v>47</v>
      </c>
    </row>
    <row r="35" spans="2:9" x14ac:dyDescent="0.25">
      <c r="B35" s="128"/>
      <c r="C35" s="9">
        <v>3</v>
      </c>
      <c r="D35" s="13" t="s">
        <v>48</v>
      </c>
      <c r="E35" s="7" t="s">
        <v>49</v>
      </c>
    </row>
    <row r="36" spans="2:9" x14ac:dyDescent="0.25">
      <c r="B36" s="128"/>
      <c r="C36" s="9">
        <v>4</v>
      </c>
      <c r="D36" s="6" t="s">
        <v>50</v>
      </c>
      <c r="E36" s="7" t="s">
        <v>5</v>
      </c>
    </row>
    <row r="37" spans="2:9" x14ac:dyDescent="0.25">
      <c r="B37" s="128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128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128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124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125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125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126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60" zoomScaleNormal="60" workbookViewId="0">
      <selection activeCell="C9" sqref="C9:I9"/>
    </sheetView>
  </sheetViews>
  <sheetFormatPr baseColWidth="10" defaultColWidth="11.42578125" defaultRowHeight="15" x14ac:dyDescent="0.25"/>
  <cols>
    <col min="1" max="1" width="26.5703125" customWidth="1"/>
    <col min="2" max="2" width="0.85546875" style="30" customWidth="1"/>
    <col min="3" max="3" width="26.140625" customWidth="1"/>
    <col min="4" max="4" width="0.85546875" customWidth="1"/>
    <col min="5" max="5" width="26.28515625" customWidth="1"/>
    <col min="6" max="6" width="0.85546875" customWidth="1"/>
    <col min="7" max="7" width="29.5703125" customWidth="1"/>
    <col min="8" max="8" width="0.85546875" customWidth="1"/>
    <col min="9" max="9" width="26.7109375" customWidth="1"/>
    <col min="12" max="12" width="16.7109375" customWidth="1"/>
  </cols>
  <sheetData>
    <row r="1" spans="1:9" ht="75" customHeight="1" x14ac:dyDescent="0.25">
      <c r="C1" s="131" t="s">
        <v>59</v>
      </c>
      <c r="D1" s="131"/>
      <c r="E1" s="131"/>
      <c r="F1" s="131"/>
      <c r="G1" s="131"/>
      <c r="H1" s="131"/>
      <c r="I1" s="131"/>
    </row>
    <row r="2" spans="1:9" x14ac:dyDescent="0.25">
      <c r="A2" s="133"/>
      <c r="B2" s="133"/>
      <c r="C2" s="133"/>
      <c r="D2" s="133"/>
      <c r="E2" s="133"/>
      <c r="F2" s="133"/>
      <c r="G2" s="133"/>
      <c r="H2" s="133"/>
      <c r="I2" s="133"/>
    </row>
    <row r="3" spans="1:9" ht="15.75" x14ac:dyDescent="0.25">
      <c r="A3" s="16"/>
      <c r="B3" s="31"/>
      <c r="C3" s="16"/>
      <c r="D3" s="16"/>
      <c r="E3" s="136" t="s">
        <v>76</v>
      </c>
      <c r="F3" s="136"/>
      <c r="G3" s="136"/>
      <c r="H3" s="35"/>
      <c r="I3" s="44">
        <v>44195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132" t="s">
        <v>198</v>
      </c>
      <c r="D5" s="132"/>
      <c r="E5" s="132"/>
      <c r="F5" s="132"/>
      <c r="G5" s="132"/>
      <c r="H5" s="132"/>
      <c r="I5" s="132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132" t="s">
        <v>22</v>
      </c>
      <c r="D7" s="132"/>
      <c r="E7" s="132"/>
      <c r="F7" s="132"/>
      <c r="G7" s="132"/>
      <c r="H7" s="132"/>
      <c r="I7" s="132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143.25" customHeight="1" x14ac:dyDescent="0.25">
      <c r="A9" s="24" t="s">
        <v>62</v>
      </c>
      <c r="B9" s="25"/>
      <c r="C9" s="132" t="s">
        <v>96</v>
      </c>
      <c r="D9" s="132"/>
      <c r="E9" s="132"/>
      <c r="F9" s="132"/>
      <c r="G9" s="132"/>
      <c r="H9" s="132"/>
      <c r="I9" s="132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209.25" customHeight="1" x14ac:dyDescent="0.25">
      <c r="A11" s="24" t="s">
        <v>63</v>
      </c>
      <c r="B11" s="25"/>
      <c r="C11" s="132" t="s">
        <v>127</v>
      </c>
      <c r="D11" s="132"/>
      <c r="E11" s="132"/>
      <c r="F11" s="132"/>
      <c r="G11" s="132"/>
      <c r="H11" s="132"/>
      <c r="I11" s="132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36" customHeight="1" x14ac:dyDescent="0.25">
      <c r="A13" s="24" t="s">
        <v>64</v>
      </c>
      <c r="B13" s="25"/>
      <c r="C13" s="132" t="s">
        <v>97</v>
      </c>
      <c r="D13" s="132"/>
      <c r="E13" s="132"/>
      <c r="F13" s="132"/>
      <c r="G13" s="132"/>
      <c r="H13" s="132"/>
      <c r="I13" s="132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134" t="s">
        <v>65</v>
      </c>
      <c r="B15" s="134"/>
      <c r="C15" s="134"/>
      <c r="D15" s="134"/>
      <c r="E15" s="134"/>
      <c r="F15" s="33"/>
      <c r="G15" s="37" t="s">
        <v>71</v>
      </c>
      <c r="H15" s="18"/>
      <c r="I15" s="37" t="s">
        <v>72</v>
      </c>
    </row>
    <row r="16" spans="1:9" ht="24.75" customHeight="1" x14ac:dyDescent="0.25">
      <c r="A16" s="132" t="s">
        <v>80</v>
      </c>
      <c r="B16" s="132"/>
      <c r="C16" s="132"/>
      <c r="D16" s="132"/>
      <c r="E16" s="132"/>
      <c r="F16" s="26"/>
      <c r="G16" s="40" t="s">
        <v>81</v>
      </c>
      <c r="H16" s="18"/>
      <c r="I16" s="41">
        <v>44196</v>
      </c>
    </row>
    <row r="17" spans="1:12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2" ht="33" customHeight="1" x14ac:dyDescent="0.25">
      <c r="A18" s="135" t="s">
        <v>66</v>
      </c>
      <c r="B18" s="135"/>
      <c r="C18" s="135"/>
      <c r="D18" s="34"/>
      <c r="E18" s="135" t="s">
        <v>77</v>
      </c>
      <c r="F18" s="135"/>
      <c r="G18" s="135"/>
      <c r="H18" s="34"/>
      <c r="I18" s="38" t="s">
        <v>68</v>
      </c>
    </row>
    <row r="19" spans="1:12" ht="33" customHeight="1" x14ac:dyDescent="0.25">
      <c r="A19" s="39">
        <f>266684.28</f>
        <v>266684.28000000003</v>
      </c>
      <c r="B19" s="32"/>
      <c r="C19" s="42" t="s">
        <v>67</v>
      </c>
      <c r="D19" s="21"/>
      <c r="E19" s="39">
        <f>182710+66255.58+6156+5303.15</f>
        <v>260424.73</v>
      </c>
      <c r="F19" s="19"/>
      <c r="G19" s="42" t="s">
        <v>67</v>
      </c>
      <c r="H19" s="21"/>
      <c r="I19" s="43">
        <f>E19/A19</f>
        <v>0.97652823780989262</v>
      </c>
      <c r="L19" s="79"/>
    </row>
    <row r="20" spans="1:12" ht="7.5" customHeight="1" x14ac:dyDescent="0.25">
      <c r="B20" s="32"/>
      <c r="G20" s="21"/>
      <c r="H20" s="21"/>
    </row>
    <row r="21" spans="1:12" ht="30.75" customHeight="1" x14ac:dyDescent="0.25">
      <c r="A21" s="134" t="s">
        <v>69</v>
      </c>
      <c r="B21" s="134"/>
      <c r="C21" s="134"/>
      <c r="D21" s="33"/>
      <c r="E21" s="135" t="s">
        <v>70</v>
      </c>
      <c r="F21" s="135"/>
      <c r="G21" s="135"/>
      <c r="H21" s="34"/>
      <c r="I21" s="38" t="s">
        <v>68</v>
      </c>
    </row>
    <row r="22" spans="1:12" ht="30.75" customHeight="1" x14ac:dyDescent="0.25">
      <c r="A22" s="64">
        <v>683952</v>
      </c>
      <c r="B22" s="25"/>
      <c r="C22" s="42" t="s">
        <v>126</v>
      </c>
      <c r="D22" s="23"/>
      <c r="E22" s="64">
        <f>411952+290242+30673+27872+498+5601</f>
        <v>766838</v>
      </c>
      <c r="F22" s="19"/>
      <c r="G22" s="42" t="s">
        <v>126</v>
      </c>
      <c r="H22" s="22"/>
      <c r="I22" s="43">
        <f>E22/A22</f>
        <v>1.1211868669146372</v>
      </c>
    </row>
    <row r="23" spans="1:12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2" x14ac:dyDescent="0.25">
      <c r="A24" s="137" t="s">
        <v>73</v>
      </c>
      <c r="B24" s="137"/>
      <c r="C24" s="137"/>
      <c r="D24" s="137"/>
      <c r="E24" s="137"/>
      <c r="F24" s="137"/>
      <c r="G24" s="137"/>
      <c r="H24" s="137"/>
      <c r="I24" s="137"/>
    </row>
    <row r="25" spans="1:12" ht="71.25" customHeight="1" x14ac:dyDescent="0.25">
      <c r="A25" s="138" t="s">
        <v>196</v>
      </c>
      <c r="B25" s="138"/>
      <c r="C25" s="139"/>
      <c r="D25" s="139"/>
      <c r="E25" s="139"/>
      <c r="F25" s="139"/>
      <c r="G25" s="139"/>
      <c r="H25" s="139"/>
      <c r="I25" s="139"/>
    </row>
    <row r="26" spans="1:12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2" x14ac:dyDescent="0.25">
      <c r="A27" s="137" t="s">
        <v>74</v>
      </c>
      <c r="B27" s="137"/>
      <c r="C27" s="137"/>
      <c r="D27" s="137"/>
      <c r="E27" s="137"/>
      <c r="F27" s="137"/>
      <c r="G27" s="137"/>
      <c r="H27" s="137"/>
      <c r="I27" s="137"/>
    </row>
    <row r="28" spans="1:12" ht="108" customHeight="1" x14ac:dyDescent="0.25">
      <c r="A28" s="138" t="s">
        <v>197</v>
      </c>
      <c r="B28" s="138"/>
      <c r="C28" s="139"/>
      <c r="D28" s="139"/>
      <c r="E28" s="139"/>
      <c r="F28" s="139"/>
      <c r="G28" s="139"/>
      <c r="H28" s="139"/>
      <c r="I28" s="139"/>
    </row>
    <row r="29" spans="1:12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2" x14ac:dyDescent="0.25">
      <c r="A30" s="137" t="s">
        <v>75</v>
      </c>
      <c r="B30" s="137"/>
      <c r="C30" s="137"/>
      <c r="D30" s="137"/>
      <c r="E30" s="137"/>
      <c r="F30" s="137"/>
      <c r="G30" s="137"/>
      <c r="H30" s="137"/>
      <c r="I30" s="137"/>
    </row>
    <row r="31" spans="1:12" ht="18" customHeight="1" x14ac:dyDescent="0.25">
      <c r="A31" s="138"/>
      <c r="B31" s="138"/>
      <c r="C31" s="139"/>
      <c r="D31" s="139"/>
      <c r="E31" s="139"/>
      <c r="F31" s="139"/>
      <c r="G31" s="139"/>
      <c r="H31" s="139"/>
      <c r="I31" s="139"/>
    </row>
    <row r="33" spans="3:7" ht="30" x14ac:dyDescent="0.25">
      <c r="C33" s="38" t="s">
        <v>78</v>
      </c>
      <c r="G33" s="38" t="s">
        <v>79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32" bottom="0.34" header="0.3" footer="0.3"/>
  <pageSetup scale="7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3"/>
  <sheetViews>
    <sheetView topLeftCell="A124" zoomScale="87" zoomScaleNormal="50" workbookViewId="0">
      <selection activeCell="B125" sqref="B125"/>
    </sheetView>
  </sheetViews>
  <sheetFormatPr baseColWidth="10" defaultColWidth="11.42578125" defaultRowHeight="15" x14ac:dyDescent="0.25"/>
  <cols>
    <col min="1" max="1" width="13.140625" style="56" customWidth="1"/>
    <col min="2" max="2" width="61.42578125" style="56" customWidth="1"/>
    <col min="3" max="3" width="61.42578125" style="89" customWidth="1"/>
    <col min="4" max="4" width="30" style="86" customWidth="1"/>
    <col min="5" max="5" width="27" style="56" customWidth="1"/>
    <col min="6" max="16384" width="11.42578125" style="49"/>
  </cols>
  <sheetData>
    <row r="1" spans="1:6" ht="18.75" x14ac:dyDescent="0.3">
      <c r="A1" s="49"/>
      <c r="B1" s="140" t="s">
        <v>198</v>
      </c>
      <c r="C1" s="140"/>
      <c r="D1" s="140"/>
      <c r="E1" s="140"/>
    </row>
    <row r="2" spans="1:6" ht="18.75" x14ac:dyDescent="0.25">
      <c r="A2"/>
      <c r="B2" s="141" t="s">
        <v>82</v>
      </c>
      <c r="C2" s="141"/>
      <c r="D2" s="141"/>
      <c r="E2" s="141"/>
    </row>
    <row r="3" spans="1:6" ht="18.75" x14ac:dyDescent="0.25">
      <c r="A3"/>
      <c r="B3" s="63"/>
      <c r="C3" s="87"/>
      <c r="D3" s="82"/>
      <c r="E3" s="63"/>
    </row>
    <row r="4" spans="1:6" customFormat="1" x14ac:dyDescent="0.25">
      <c r="C4" s="1"/>
      <c r="D4" s="83" t="s">
        <v>83</v>
      </c>
      <c r="E4" s="47" t="s">
        <v>335</v>
      </c>
    </row>
    <row r="5" spans="1:6" customFormat="1" x14ac:dyDescent="0.25">
      <c r="C5" s="1"/>
      <c r="D5" s="84"/>
    </row>
    <row r="6" spans="1:6" customFormat="1" x14ac:dyDescent="0.25">
      <c r="A6" s="91" t="s">
        <v>84</v>
      </c>
      <c r="B6" s="52" t="s">
        <v>85</v>
      </c>
      <c r="C6" s="92" t="s">
        <v>86</v>
      </c>
      <c r="D6" s="93" t="s">
        <v>87</v>
      </c>
      <c r="E6" s="52" t="s">
        <v>88</v>
      </c>
      <c r="F6" s="51"/>
    </row>
    <row r="7" spans="1:6" ht="60" x14ac:dyDescent="0.25">
      <c r="A7" s="60">
        <v>1</v>
      </c>
      <c r="B7" s="59" t="s">
        <v>129</v>
      </c>
      <c r="C7" s="60" t="s">
        <v>121</v>
      </c>
      <c r="D7" s="62" t="s">
        <v>124</v>
      </c>
      <c r="E7" s="60" t="s">
        <v>123</v>
      </c>
      <c r="F7" s="56"/>
    </row>
    <row r="8" spans="1:6" ht="45" x14ac:dyDescent="0.25">
      <c r="A8" s="60">
        <v>2</v>
      </c>
      <c r="B8" s="59" t="s">
        <v>128</v>
      </c>
      <c r="C8" s="60" t="s">
        <v>122</v>
      </c>
      <c r="D8" s="62" t="s">
        <v>124</v>
      </c>
      <c r="E8" s="60" t="s">
        <v>123</v>
      </c>
      <c r="F8" s="56"/>
    </row>
    <row r="9" spans="1:6" ht="28.5" x14ac:dyDescent="0.25">
      <c r="A9" s="60">
        <v>3</v>
      </c>
      <c r="B9" s="57" t="s">
        <v>164</v>
      </c>
      <c r="C9" s="57" t="s">
        <v>130</v>
      </c>
      <c r="D9" s="65">
        <v>159.99</v>
      </c>
      <c r="E9" s="58">
        <v>43946</v>
      </c>
      <c r="F9" s="56"/>
    </row>
    <row r="10" spans="1:6" ht="28.5" x14ac:dyDescent="0.25">
      <c r="A10" s="60">
        <v>4</v>
      </c>
      <c r="B10" s="57" t="s">
        <v>165</v>
      </c>
      <c r="C10" s="57" t="s">
        <v>131</v>
      </c>
      <c r="D10" s="65">
        <v>400</v>
      </c>
      <c r="E10" s="58">
        <v>43955</v>
      </c>
      <c r="F10" s="56"/>
    </row>
    <row r="11" spans="1:6" ht="28.5" x14ac:dyDescent="0.25">
      <c r="A11" s="60">
        <v>5</v>
      </c>
      <c r="B11" s="61" t="s">
        <v>166</v>
      </c>
      <c r="C11" s="57" t="s">
        <v>132</v>
      </c>
      <c r="D11" s="65">
        <v>241.39</v>
      </c>
      <c r="E11" s="73" t="s">
        <v>125</v>
      </c>
      <c r="F11" s="56"/>
    </row>
    <row r="12" spans="1:6" ht="30" x14ac:dyDescent="0.25">
      <c r="A12" s="60">
        <v>6</v>
      </c>
      <c r="B12" s="60" t="s">
        <v>167</v>
      </c>
      <c r="C12" s="57" t="s">
        <v>133</v>
      </c>
      <c r="D12" s="62">
        <v>117.5</v>
      </c>
      <c r="E12" s="74">
        <v>43950</v>
      </c>
      <c r="F12" s="56"/>
    </row>
    <row r="13" spans="1:6" ht="45" x14ac:dyDescent="0.25">
      <c r="A13" s="60">
        <v>7</v>
      </c>
      <c r="B13" s="60" t="s">
        <v>168</v>
      </c>
      <c r="C13" s="57" t="s">
        <v>134</v>
      </c>
      <c r="D13" s="62">
        <v>117.5</v>
      </c>
      <c r="E13" s="74">
        <v>43951</v>
      </c>
      <c r="F13" s="56"/>
    </row>
    <row r="14" spans="1:6" ht="45" x14ac:dyDescent="0.25">
      <c r="A14" s="60">
        <v>8</v>
      </c>
      <c r="B14" s="60" t="s">
        <v>169</v>
      </c>
      <c r="C14" s="57" t="s">
        <v>135</v>
      </c>
      <c r="D14" s="62">
        <v>117.5</v>
      </c>
      <c r="E14" s="74">
        <v>43955</v>
      </c>
      <c r="F14" s="56"/>
    </row>
    <row r="15" spans="1:6" ht="30" x14ac:dyDescent="0.25">
      <c r="A15" s="60">
        <v>9</v>
      </c>
      <c r="B15" s="60" t="s">
        <v>170</v>
      </c>
      <c r="C15" s="57" t="s">
        <v>136</v>
      </c>
      <c r="D15" s="62">
        <v>117.5</v>
      </c>
      <c r="E15" s="74">
        <v>43955</v>
      </c>
      <c r="F15" s="56"/>
    </row>
    <row r="16" spans="1:6" ht="30" x14ac:dyDescent="0.25">
      <c r="A16" s="60">
        <v>10</v>
      </c>
      <c r="B16" s="60" t="s">
        <v>170</v>
      </c>
      <c r="C16" s="57" t="s">
        <v>137</v>
      </c>
      <c r="D16" s="62">
        <v>117.5</v>
      </c>
      <c r="E16" s="75">
        <v>43957</v>
      </c>
      <c r="F16" s="56"/>
    </row>
    <row r="17" spans="1:6" ht="30" x14ac:dyDescent="0.25">
      <c r="A17" s="60">
        <v>11</v>
      </c>
      <c r="B17" s="60" t="s">
        <v>171</v>
      </c>
      <c r="C17" s="57" t="s">
        <v>138</v>
      </c>
      <c r="D17" s="62">
        <v>117.5</v>
      </c>
      <c r="E17" s="75">
        <v>43958</v>
      </c>
      <c r="F17" s="56"/>
    </row>
    <row r="18" spans="1:6" ht="30" x14ac:dyDescent="0.25">
      <c r="A18" s="60">
        <v>12</v>
      </c>
      <c r="B18" s="60" t="s">
        <v>172</v>
      </c>
      <c r="C18" s="57" t="s">
        <v>139</v>
      </c>
      <c r="D18" s="62">
        <v>117.5</v>
      </c>
      <c r="E18" s="75">
        <v>43962</v>
      </c>
      <c r="F18" s="56"/>
    </row>
    <row r="19" spans="1:6" ht="30" x14ac:dyDescent="0.25">
      <c r="A19" s="60">
        <v>13</v>
      </c>
      <c r="B19" s="60" t="s">
        <v>173</v>
      </c>
      <c r="C19" s="57" t="s">
        <v>140</v>
      </c>
      <c r="D19" s="62">
        <v>117.5</v>
      </c>
      <c r="E19" s="74">
        <v>43966</v>
      </c>
      <c r="F19" s="56"/>
    </row>
    <row r="20" spans="1:6" ht="30" x14ac:dyDescent="0.25">
      <c r="A20" s="60">
        <v>14</v>
      </c>
      <c r="B20" s="60" t="s">
        <v>174</v>
      </c>
      <c r="C20" s="57" t="s">
        <v>141</v>
      </c>
      <c r="D20" s="62">
        <v>117.5</v>
      </c>
      <c r="E20" s="74">
        <v>43971</v>
      </c>
      <c r="F20" s="56"/>
    </row>
    <row r="21" spans="1:6" ht="30" x14ac:dyDescent="0.25">
      <c r="A21" s="60">
        <v>15</v>
      </c>
      <c r="B21" s="60" t="s">
        <v>175</v>
      </c>
      <c r="C21" s="57" t="s">
        <v>142</v>
      </c>
      <c r="D21" s="62">
        <v>117.5</v>
      </c>
      <c r="E21" s="74">
        <v>43973</v>
      </c>
      <c r="F21" s="56"/>
    </row>
    <row r="22" spans="1:6" ht="30" x14ac:dyDescent="0.25">
      <c r="A22" s="60">
        <v>16</v>
      </c>
      <c r="B22" s="60" t="s">
        <v>195</v>
      </c>
      <c r="C22" s="57" t="s">
        <v>143</v>
      </c>
      <c r="D22" s="62">
        <v>117.5</v>
      </c>
      <c r="E22" s="74">
        <v>43977</v>
      </c>
      <c r="F22" s="56"/>
    </row>
    <row r="23" spans="1:6" ht="30" x14ac:dyDescent="0.25">
      <c r="A23" s="60">
        <v>17</v>
      </c>
      <c r="B23" s="60" t="s">
        <v>194</v>
      </c>
      <c r="C23" s="57" t="s">
        <v>144</v>
      </c>
      <c r="D23" s="62">
        <v>117.5</v>
      </c>
      <c r="E23" s="74">
        <v>43978</v>
      </c>
      <c r="F23" s="56"/>
    </row>
    <row r="24" spans="1:6" ht="30" x14ac:dyDescent="0.25">
      <c r="A24" s="60">
        <v>18</v>
      </c>
      <c r="B24" s="60" t="s">
        <v>193</v>
      </c>
      <c r="C24" s="57" t="s">
        <v>145</v>
      </c>
      <c r="D24" s="62">
        <v>117.5</v>
      </c>
      <c r="E24" s="74">
        <v>43978</v>
      </c>
      <c r="F24" s="56"/>
    </row>
    <row r="25" spans="1:6" ht="30" x14ac:dyDescent="0.25">
      <c r="A25" s="60">
        <v>19</v>
      </c>
      <c r="B25" s="60" t="s">
        <v>192</v>
      </c>
      <c r="C25" s="57" t="s">
        <v>146</v>
      </c>
      <c r="D25" s="62">
        <v>117.5</v>
      </c>
      <c r="E25" s="76">
        <v>43986</v>
      </c>
      <c r="F25" s="56"/>
    </row>
    <row r="26" spans="1:6" ht="30" x14ac:dyDescent="0.25">
      <c r="A26" s="60">
        <v>20</v>
      </c>
      <c r="B26" s="60" t="s">
        <v>191</v>
      </c>
      <c r="C26" s="57" t="s">
        <v>147</v>
      </c>
      <c r="D26" s="62">
        <v>117.5</v>
      </c>
      <c r="E26" s="76">
        <v>43987</v>
      </c>
      <c r="F26" s="56"/>
    </row>
    <row r="27" spans="1:6" ht="30" x14ac:dyDescent="0.25">
      <c r="A27" s="60">
        <v>21</v>
      </c>
      <c r="B27" s="60" t="s">
        <v>190</v>
      </c>
      <c r="C27" s="57" t="s">
        <v>148</v>
      </c>
      <c r="D27" s="62">
        <v>117.5</v>
      </c>
      <c r="E27" s="76">
        <v>43990</v>
      </c>
      <c r="F27" s="56"/>
    </row>
    <row r="28" spans="1:6" ht="30" x14ac:dyDescent="0.25">
      <c r="A28" s="60">
        <v>22</v>
      </c>
      <c r="B28" s="60" t="s">
        <v>189</v>
      </c>
      <c r="C28" s="57" t="s">
        <v>149</v>
      </c>
      <c r="D28" s="62">
        <v>117.5</v>
      </c>
      <c r="E28" s="76">
        <v>43990</v>
      </c>
      <c r="F28" s="56"/>
    </row>
    <row r="29" spans="1:6" ht="30" x14ac:dyDescent="0.25">
      <c r="A29" s="60">
        <v>23</v>
      </c>
      <c r="B29" s="60" t="s">
        <v>188</v>
      </c>
      <c r="C29" s="57" t="s">
        <v>150</v>
      </c>
      <c r="D29" s="62">
        <v>117.5</v>
      </c>
      <c r="E29" s="76">
        <v>43991</v>
      </c>
      <c r="F29" s="56"/>
    </row>
    <row r="30" spans="1:6" ht="30" x14ac:dyDescent="0.25">
      <c r="A30" s="60">
        <v>24</v>
      </c>
      <c r="B30" s="60" t="s">
        <v>172</v>
      </c>
      <c r="C30" s="57" t="s">
        <v>151</v>
      </c>
      <c r="D30" s="62">
        <v>117.5</v>
      </c>
      <c r="E30" s="76">
        <v>43991</v>
      </c>
      <c r="F30" s="56"/>
    </row>
    <row r="31" spans="1:6" ht="30" x14ac:dyDescent="0.25">
      <c r="A31" s="60">
        <v>25</v>
      </c>
      <c r="B31" s="60" t="s">
        <v>187</v>
      </c>
      <c r="C31" s="57" t="s">
        <v>152</v>
      </c>
      <c r="D31" s="62">
        <v>117.5</v>
      </c>
      <c r="E31" s="76">
        <v>43992</v>
      </c>
      <c r="F31" s="56"/>
    </row>
    <row r="32" spans="1:6" ht="30" x14ac:dyDescent="0.25">
      <c r="A32" s="60">
        <v>26</v>
      </c>
      <c r="B32" s="60" t="s">
        <v>186</v>
      </c>
      <c r="C32" s="57" t="s">
        <v>153</v>
      </c>
      <c r="D32" s="62">
        <v>117.5</v>
      </c>
      <c r="E32" s="76">
        <v>43992</v>
      </c>
      <c r="F32" s="56"/>
    </row>
    <row r="33" spans="1:6" ht="30" x14ac:dyDescent="0.25">
      <c r="A33" s="60">
        <v>27</v>
      </c>
      <c r="B33" s="60" t="s">
        <v>185</v>
      </c>
      <c r="C33" s="57" t="s">
        <v>154</v>
      </c>
      <c r="D33" s="62">
        <v>117.5</v>
      </c>
      <c r="E33" s="76">
        <v>43994</v>
      </c>
      <c r="F33" s="56"/>
    </row>
    <row r="34" spans="1:6" ht="30" x14ac:dyDescent="0.25">
      <c r="A34" s="60">
        <v>28</v>
      </c>
      <c r="B34" s="60" t="s">
        <v>184</v>
      </c>
      <c r="C34" s="57" t="s">
        <v>155</v>
      </c>
      <c r="D34" s="62">
        <v>117.5</v>
      </c>
      <c r="E34" s="76">
        <v>43998</v>
      </c>
      <c r="F34" s="56"/>
    </row>
    <row r="35" spans="1:6" ht="30" x14ac:dyDescent="0.25">
      <c r="A35" s="60">
        <v>29</v>
      </c>
      <c r="B35" s="60" t="s">
        <v>183</v>
      </c>
      <c r="C35" s="57" t="s">
        <v>156</v>
      </c>
      <c r="D35" s="62">
        <v>117.5</v>
      </c>
      <c r="E35" s="76">
        <v>43998</v>
      </c>
      <c r="F35" s="56"/>
    </row>
    <row r="36" spans="1:6" ht="42.75" x14ac:dyDescent="0.25">
      <c r="A36" s="60">
        <v>30</v>
      </c>
      <c r="B36" s="60" t="s">
        <v>182</v>
      </c>
      <c r="C36" s="57" t="s">
        <v>157</v>
      </c>
      <c r="D36" s="62">
        <v>117.5</v>
      </c>
      <c r="E36" s="76">
        <v>43998</v>
      </c>
      <c r="F36" s="56"/>
    </row>
    <row r="37" spans="1:6" ht="30" x14ac:dyDescent="0.25">
      <c r="A37" s="60">
        <v>31</v>
      </c>
      <c r="B37" s="60" t="s">
        <v>181</v>
      </c>
      <c r="C37" s="57" t="s">
        <v>158</v>
      </c>
      <c r="D37" s="62">
        <v>117.5</v>
      </c>
      <c r="E37" s="76">
        <v>44000</v>
      </c>
      <c r="F37" s="56"/>
    </row>
    <row r="38" spans="1:6" ht="42.75" x14ac:dyDescent="0.25">
      <c r="A38" s="60">
        <v>32</v>
      </c>
      <c r="B38" s="60" t="s">
        <v>180</v>
      </c>
      <c r="C38" s="57" t="s">
        <v>159</v>
      </c>
      <c r="D38" s="62">
        <v>117.5</v>
      </c>
      <c r="E38" s="76">
        <v>44004</v>
      </c>
      <c r="F38" s="56"/>
    </row>
    <row r="39" spans="1:6" ht="30" x14ac:dyDescent="0.25">
      <c r="A39" s="60">
        <v>33</v>
      </c>
      <c r="B39" s="60" t="s">
        <v>179</v>
      </c>
      <c r="C39" s="57" t="s">
        <v>160</v>
      </c>
      <c r="D39" s="62">
        <v>117.5</v>
      </c>
      <c r="E39" s="76">
        <v>44006</v>
      </c>
      <c r="F39" s="56"/>
    </row>
    <row r="40" spans="1:6" ht="30" x14ac:dyDescent="0.25">
      <c r="A40" s="60">
        <v>34</v>
      </c>
      <c r="B40" s="60" t="s">
        <v>178</v>
      </c>
      <c r="C40" s="57" t="s">
        <v>161</v>
      </c>
      <c r="D40" s="62">
        <v>117.5</v>
      </c>
      <c r="E40" s="76">
        <v>44006</v>
      </c>
      <c r="F40" s="56"/>
    </row>
    <row r="41" spans="1:6" ht="30" x14ac:dyDescent="0.25">
      <c r="A41" s="60">
        <v>35</v>
      </c>
      <c r="B41" s="60" t="s">
        <v>177</v>
      </c>
      <c r="C41" s="57" t="s">
        <v>162</v>
      </c>
      <c r="D41" s="62">
        <v>117.5</v>
      </c>
      <c r="E41" s="76">
        <v>44006</v>
      </c>
      <c r="F41" s="56"/>
    </row>
    <row r="42" spans="1:6" ht="30" x14ac:dyDescent="0.25">
      <c r="A42" s="60">
        <v>36</v>
      </c>
      <c r="B42" s="60" t="s">
        <v>176</v>
      </c>
      <c r="C42" s="57" t="s">
        <v>163</v>
      </c>
      <c r="D42" s="62">
        <v>117.5</v>
      </c>
      <c r="E42" s="76">
        <v>44007</v>
      </c>
      <c r="F42" s="56"/>
    </row>
    <row r="43" spans="1:6" ht="24" x14ac:dyDescent="0.25">
      <c r="A43" s="60">
        <v>37</v>
      </c>
      <c r="B43" s="94" t="s">
        <v>202</v>
      </c>
      <c r="C43" s="94" t="s">
        <v>203</v>
      </c>
      <c r="D43" s="62">
        <v>435.07</v>
      </c>
      <c r="E43" s="95">
        <v>44013</v>
      </c>
      <c r="F43" s="56"/>
    </row>
    <row r="44" spans="1:6" ht="24" x14ac:dyDescent="0.25">
      <c r="A44" s="60">
        <v>38</v>
      </c>
      <c r="B44" s="94" t="s">
        <v>204</v>
      </c>
      <c r="C44" s="94" t="s">
        <v>205</v>
      </c>
      <c r="D44" s="62">
        <v>435.07</v>
      </c>
      <c r="E44" s="95">
        <v>44013</v>
      </c>
      <c r="F44" s="56"/>
    </row>
    <row r="45" spans="1:6" ht="24" x14ac:dyDescent="0.25">
      <c r="A45" s="60">
        <v>39</v>
      </c>
      <c r="B45" s="94" t="s">
        <v>206</v>
      </c>
      <c r="C45" s="94" t="s">
        <v>207</v>
      </c>
      <c r="D45" s="62">
        <v>435.07</v>
      </c>
      <c r="E45" s="95">
        <v>44015</v>
      </c>
      <c r="F45" s="56"/>
    </row>
    <row r="46" spans="1:6" ht="24" x14ac:dyDescent="0.25">
      <c r="A46" s="60">
        <v>40</v>
      </c>
      <c r="B46" s="94" t="s">
        <v>208</v>
      </c>
      <c r="C46" s="94" t="s">
        <v>203</v>
      </c>
      <c r="D46" s="62">
        <v>435.07</v>
      </c>
      <c r="E46" s="95">
        <v>44020</v>
      </c>
      <c r="F46" s="56"/>
    </row>
    <row r="47" spans="1:6" ht="24" x14ac:dyDescent="0.25">
      <c r="A47" s="60">
        <v>41</v>
      </c>
      <c r="B47" s="94" t="s">
        <v>209</v>
      </c>
      <c r="C47" s="94" t="s">
        <v>210</v>
      </c>
      <c r="D47" s="62">
        <v>435.07</v>
      </c>
      <c r="E47" s="95">
        <v>44020</v>
      </c>
      <c r="F47" s="56"/>
    </row>
    <row r="48" spans="1:6" ht="24" x14ac:dyDescent="0.25">
      <c r="A48" s="60">
        <v>42</v>
      </c>
      <c r="B48" s="94" t="s">
        <v>208</v>
      </c>
      <c r="C48" s="94" t="s">
        <v>203</v>
      </c>
      <c r="D48" s="62">
        <v>435.07</v>
      </c>
      <c r="E48" s="95">
        <v>44027</v>
      </c>
      <c r="F48" s="56"/>
    </row>
    <row r="49" spans="1:6" ht="24" x14ac:dyDescent="0.25">
      <c r="A49" s="60">
        <v>43</v>
      </c>
      <c r="B49" s="94" t="s">
        <v>209</v>
      </c>
      <c r="C49" s="94" t="s">
        <v>210</v>
      </c>
      <c r="D49" s="62">
        <v>435.07</v>
      </c>
      <c r="E49" s="95">
        <v>44027</v>
      </c>
      <c r="F49" s="56"/>
    </row>
    <row r="50" spans="1:6" ht="24" x14ac:dyDescent="0.25">
      <c r="A50" s="60">
        <v>44</v>
      </c>
      <c r="B50" s="94" t="s">
        <v>211</v>
      </c>
      <c r="C50" s="94" t="s">
        <v>205</v>
      </c>
      <c r="D50" s="62">
        <v>435.07</v>
      </c>
      <c r="E50" s="95">
        <v>44049</v>
      </c>
      <c r="F50" s="56"/>
    </row>
    <row r="51" spans="1:6" ht="24" x14ac:dyDescent="0.25">
      <c r="A51" s="60">
        <v>45</v>
      </c>
      <c r="B51" s="94" t="s">
        <v>212</v>
      </c>
      <c r="C51" s="94" t="s">
        <v>213</v>
      </c>
      <c r="D51" s="62">
        <v>435.07</v>
      </c>
      <c r="E51" s="95">
        <v>44050</v>
      </c>
      <c r="F51" s="56"/>
    </row>
    <row r="52" spans="1:6" ht="24" x14ac:dyDescent="0.25">
      <c r="A52" s="60">
        <v>46</v>
      </c>
      <c r="B52" s="94" t="s">
        <v>214</v>
      </c>
      <c r="C52" s="94" t="s">
        <v>215</v>
      </c>
      <c r="D52" s="62">
        <v>435.07</v>
      </c>
      <c r="E52" s="95">
        <v>44055</v>
      </c>
      <c r="F52" s="56"/>
    </row>
    <row r="53" spans="1:6" ht="24" x14ac:dyDescent="0.25">
      <c r="A53" s="60">
        <v>47</v>
      </c>
      <c r="B53" s="94" t="s">
        <v>216</v>
      </c>
      <c r="C53" s="94" t="s">
        <v>217</v>
      </c>
      <c r="D53" s="62">
        <v>435.07</v>
      </c>
      <c r="E53" s="95">
        <v>44068</v>
      </c>
      <c r="F53" s="56"/>
    </row>
    <row r="54" spans="1:6" ht="24" x14ac:dyDescent="0.25">
      <c r="A54" s="60">
        <v>48</v>
      </c>
      <c r="B54" s="94" t="s">
        <v>218</v>
      </c>
      <c r="C54" s="94" t="s">
        <v>219</v>
      </c>
      <c r="D54" s="62">
        <v>435.07</v>
      </c>
      <c r="E54" s="95">
        <v>44074</v>
      </c>
      <c r="F54" s="56"/>
    </row>
    <row r="55" spans="1:6" x14ac:dyDescent="0.25">
      <c r="A55" s="67">
        <v>49</v>
      </c>
      <c r="B55" s="57" t="s">
        <v>221</v>
      </c>
      <c r="C55" s="57" t="s">
        <v>220</v>
      </c>
      <c r="D55" s="65">
        <v>100</v>
      </c>
      <c r="E55" s="77" t="s">
        <v>228</v>
      </c>
      <c r="F55" s="56"/>
    </row>
    <row r="56" spans="1:6" x14ac:dyDescent="0.25">
      <c r="A56" s="67">
        <v>50</v>
      </c>
      <c r="B56" s="68" t="s">
        <v>222</v>
      </c>
      <c r="C56" s="88" t="s">
        <v>225</v>
      </c>
      <c r="D56" s="85">
        <v>200</v>
      </c>
      <c r="E56" s="78" t="s">
        <v>226</v>
      </c>
      <c r="F56" s="56"/>
    </row>
    <row r="57" spans="1:6" x14ac:dyDescent="0.25">
      <c r="A57" s="67">
        <v>51</v>
      </c>
      <c r="B57" s="67" t="s">
        <v>223</v>
      </c>
      <c r="C57" s="88" t="s">
        <v>224</v>
      </c>
      <c r="D57" s="85">
        <v>200</v>
      </c>
      <c r="E57" s="78" t="s">
        <v>227</v>
      </c>
      <c r="F57" s="56"/>
    </row>
    <row r="58" spans="1:6" ht="24" x14ac:dyDescent="0.25">
      <c r="A58" s="67">
        <v>52</v>
      </c>
      <c r="B58" s="96" t="s">
        <v>232</v>
      </c>
      <c r="C58" s="94" t="s">
        <v>233</v>
      </c>
      <c r="D58" s="97">
        <v>219.24</v>
      </c>
      <c r="E58" s="95">
        <v>44077</v>
      </c>
      <c r="F58" s="56"/>
    </row>
    <row r="59" spans="1:6" ht="24" x14ac:dyDescent="0.25">
      <c r="A59" s="67">
        <v>53</v>
      </c>
      <c r="B59" s="96" t="s">
        <v>234</v>
      </c>
      <c r="C59" s="94" t="s">
        <v>233</v>
      </c>
      <c r="D59" s="97">
        <v>219.24</v>
      </c>
      <c r="E59" s="95">
        <v>44078</v>
      </c>
      <c r="F59" s="56"/>
    </row>
    <row r="60" spans="1:6" ht="24" x14ac:dyDescent="0.25">
      <c r="A60" s="67">
        <v>54</v>
      </c>
      <c r="B60" s="96" t="s">
        <v>235</v>
      </c>
      <c r="C60" s="94" t="s">
        <v>236</v>
      </c>
      <c r="D60" s="97">
        <v>219.24</v>
      </c>
      <c r="E60" s="95">
        <v>44081</v>
      </c>
      <c r="F60" s="56"/>
    </row>
    <row r="61" spans="1:6" ht="24" x14ac:dyDescent="0.25">
      <c r="A61" s="67">
        <v>55</v>
      </c>
      <c r="B61" s="96" t="s">
        <v>237</v>
      </c>
      <c r="C61" s="94" t="s">
        <v>238</v>
      </c>
      <c r="D61" s="97">
        <v>219.24</v>
      </c>
      <c r="E61" s="95">
        <v>44081</v>
      </c>
      <c r="F61" s="56"/>
    </row>
    <row r="62" spans="1:6" ht="24" x14ac:dyDescent="0.25">
      <c r="A62" s="67">
        <v>56</v>
      </c>
      <c r="B62" s="96" t="s">
        <v>239</v>
      </c>
      <c r="C62" s="94" t="s">
        <v>238</v>
      </c>
      <c r="D62" s="97">
        <v>219.24</v>
      </c>
      <c r="E62" s="98">
        <v>44082</v>
      </c>
      <c r="F62" s="56"/>
    </row>
    <row r="63" spans="1:6" ht="24" x14ac:dyDescent="0.25">
      <c r="A63" s="67">
        <v>57</v>
      </c>
      <c r="B63" s="96" t="s">
        <v>240</v>
      </c>
      <c r="C63" s="94" t="s">
        <v>241</v>
      </c>
      <c r="D63" s="97">
        <v>219.24</v>
      </c>
      <c r="E63" s="95">
        <v>44082</v>
      </c>
      <c r="F63" s="56"/>
    </row>
    <row r="64" spans="1:6" ht="24" x14ac:dyDescent="0.25">
      <c r="A64" s="67">
        <v>58</v>
      </c>
      <c r="B64" s="96" t="s">
        <v>242</v>
      </c>
      <c r="C64" s="94" t="s">
        <v>238</v>
      </c>
      <c r="D64" s="97">
        <v>219.24</v>
      </c>
      <c r="E64" s="95">
        <v>44083</v>
      </c>
      <c r="F64" s="56"/>
    </row>
    <row r="65" spans="1:6" ht="24" x14ac:dyDescent="0.25">
      <c r="A65" s="67">
        <v>59</v>
      </c>
      <c r="B65" s="96" t="s">
        <v>243</v>
      </c>
      <c r="C65" s="94" t="s">
        <v>241</v>
      </c>
      <c r="D65" s="97">
        <v>219.24</v>
      </c>
      <c r="E65" s="95">
        <v>44083</v>
      </c>
      <c r="F65" s="56"/>
    </row>
    <row r="66" spans="1:6" ht="24" x14ac:dyDescent="0.25">
      <c r="A66" s="67">
        <v>60</v>
      </c>
      <c r="B66" s="96" t="s">
        <v>244</v>
      </c>
      <c r="C66" s="94" t="s">
        <v>245</v>
      </c>
      <c r="D66" s="97">
        <v>219.24</v>
      </c>
      <c r="E66" s="95">
        <v>44084</v>
      </c>
      <c r="F66" s="56"/>
    </row>
    <row r="67" spans="1:6" ht="24" x14ac:dyDescent="0.25">
      <c r="A67" s="67">
        <v>61</v>
      </c>
      <c r="B67" s="96" t="s">
        <v>246</v>
      </c>
      <c r="C67" s="94" t="s">
        <v>247</v>
      </c>
      <c r="D67" s="97">
        <v>219.24</v>
      </c>
      <c r="E67" s="95">
        <v>44084</v>
      </c>
      <c r="F67" s="56"/>
    </row>
    <row r="68" spans="1:6" ht="24" x14ac:dyDescent="0.25">
      <c r="A68" s="67">
        <v>62</v>
      </c>
      <c r="B68" s="96" t="s">
        <v>248</v>
      </c>
      <c r="C68" s="94" t="s">
        <v>236</v>
      </c>
      <c r="D68" s="97">
        <v>219.24</v>
      </c>
      <c r="E68" s="95">
        <v>44084</v>
      </c>
      <c r="F68" s="56"/>
    </row>
    <row r="69" spans="1:6" ht="24" x14ac:dyDescent="0.25">
      <c r="A69" s="67">
        <v>63</v>
      </c>
      <c r="B69" s="96" t="s">
        <v>249</v>
      </c>
      <c r="C69" s="94" t="s">
        <v>241</v>
      </c>
      <c r="D69" s="97">
        <v>219.24</v>
      </c>
      <c r="E69" s="95">
        <v>44085</v>
      </c>
      <c r="F69" s="56"/>
    </row>
    <row r="70" spans="1:6" ht="24" x14ac:dyDescent="0.25">
      <c r="A70" s="67">
        <v>64</v>
      </c>
      <c r="B70" s="96" t="s">
        <v>243</v>
      </c>
      <c r="C70" s="94" t="s">
        <v>250</v>
      </c>
      <c r="D70" s="97">
        <v>219.24</v>
      </c>
      <c r="E70" s="95">
        <v>44085</v>
      </c>
      <c r="F70" s="56"/>
    </row>
    <row r="71" spans="1:6" ht="24" x14ac:dyDescent="0.25">
      <c r="A71" s="67">
        <v>65</v>
      </c>
      <c r="B71" s="96" t="s">
        <v>242</v>
      </c>
      <c r="C71" s="94" t="s">
        <v>245</v>
      </c>
      <c r="D71" s="97">
        <v>219.24</v>
      </c>
      <c r="E71" s="95">
        <v>44085</v>
      </c>
      <c r="F71" s="56"/>
    </row>
    <row r="72" spans="1:6" ht="24" x14ac:dyDescent="0.25">
      <c r="A72" s="67">
        <v>66</v>
      </c>
      <c r="B72" s="96" t="s">
        <v>249</v>
      </c>
      <c r="C72" s="94" t="s">
        <v>236</v>
      </c>
      <c r="D72" s="97">
        <v>219.24</v>
      </c>
      <c r="E72" s="95">
        <v>44088</v>
      </c>
      <c r="F72" s="56"/>
    </row>
    <row r="73" spans="1:6" ht="24" x14ac:dyDescent="0.25">
      <c r="A73" s="67">
        <v>67</v>
      </c>
      <c r="B73" s="96" t="s">
        <v>237</v>
      </c>
      <c r="C73" s="94" t="s">
        <v>251</v>
      </c>
      <c r="D73" s="97">
        <v>219.24</v>
      </c>
      <c r="E73" s="95">
        <v>44088</v>
      </c>
      <c r="F73" s="56"/>
    </row>
    <row r="74" spans="1:6" ht="24" x14ac:dyDescent="0.25">
      <c r="A74" s="67">
        <v>68</v>
      </c>
      <c r="B74" s="96" t="s">
        <v>252</v>
      </c>
      <c r="C74" s="94" t="s">
        <v>251</v>
      </c>
      <c r="D74" s="97">
        <v>219.24</v>
      </c>
      <c r="E74" s="95">
        <v>44089</v>
      </c>
      <c r="F74" s="56"/>
    </row>
    <row r="75" spans="1:6" ht="24" x14ac:dyDescent="0.25">
      <c r="A75" s="67">
        <v>69</v>
      </c>
      <c r="B75" s="96" t="s">
        <v>242</v>
      </c>
      <c r="C75" s="94" t="s">
        <v>253</v>
      </c>
      <c r="D75" s="97">
        <v>219.24</v>
      </c>
      <c r="E75" s="95">
        <v>44089</v>
      </c>
      <c r="F75" s="56"/>
    </row>
    <row r="76" spans="1:6" ht="24" x14ac:dyDescent="0.25">
      <c r="A76" s="67">
        <v>70</v>
      </c>
      <c r="B76" s="96" t="s">
        <v>240</v>
      </c>
      <c r="C76" s="94" t="s">
        <v>251</v>
      </c>
      <c r="D76" s="97">
        <v>219.24</v>
      </c>
      <c r="E76" s="95">
        <v>44089</v>
      </c>
      <c r="F76" s="56"/>
    </row>
    <row r="77" spans="1:6" ht="24" x14ac:dyDescent="0.25">
      <c r="A77" s="67">
        <v>71</v>
      </c>
      <c r="B77" s="96" t="s">
        <v>242</v>
      </c>
      <c r="C77" s="94" t="s">
        <v>253</v>
      </c>
      <c r="D77" s="97">
        <v>219.24</v>
      </c>
      <c r="E77" s="95">
        <v>44091</v>
      </c>
      <c r="F77" s="56"/>
    </row>
    <row r="78" spans="1:6" ht="24" x14ac:dyDescent="0.25">
      <c r="A78" s="67">
        <v>72</v>
      </c>
      <c r="B78" s="96" t="s">
        <v>254</v>
      </c>
      <c r="C78" s="94" t="s">
        <v>253</v>
      </c>
      <c r="D78" s="97">
        <v>219.24</v>
      </c>
      <c r="E78" s="95">
        <v>44092</v>
      </c>
      <c r="F78" s="56"/>
    </row>
    <row r="79" spans="1:6" ht="24" x14ac:dyDescent="0.25">
      <c r="A79" s="67">
        <v>73</v>
      </c>
      <c r="B79" s="99" t="s">
        <v>242</v>
      </c>
      <c r="C79" s="100" t="s">
        <v>245</v>
      </c>
      <c r="D79" s="101">
        <v>219.24</v>
      </c>
      <c r="E79" s="102">
        <v>44092</v>
      </c>
      <c r="F79" s="56"/>
    </row>
    <row r="80" spans="1:6" ht="24" x14ac:dyDescent="0.25">
      <c r="A80" s="90">
        <v>74</v>
      </c>
      <c r="B80" s="94" t="s">
        <v>255</v>
      </c>
      <c r="C80" s="94" t="s">
        <v>256</v>
      </c>
      <c r="D80" s="97">
        <v>219.24</v>
      </c>
      <c r="E80" s="103">
        <v>44095</v>
      </c>
      <c r="F80" s="67"/>
    </row>
    <row r="81" spans="1:8" ht="24" x14ac:dyDescent="0.25">
      <c r="A81" s="90">
        <v>75</v>
      </c>
      <c r="B81" s="94" t="s">
        <v>257</v>
      </c>
      <c r="C81" s="94" t="s">
        <v>258</v>
      </c>
      <c r="D81" s="97">
        <v>219.24</v>
      </c>
      <c r="E81" s="103">
        <v>44099</v>
      </c>
      <c r="F81" s="67"/>
    </row>
    <row r="82" spans="1:8" ht="24" x14ac:dyDescent="0.25">
      <c r="A82" s="90">
        <v>76</v>
      </c>
      <c r="B82" s="94" t="s">
        <v>259</v>
      </c>
      <c r="C82" s="94" t="s">
        <v>260</v>
      </c>
      <c r="D82" s="97">
        <v>219.24</v>
      </c>
      <c r="E82" s="103">
        <v>44102</v>
      </c>
      <c r="F82" s="67"/>
    </row>
    <row r="83" spans="1:8" ht="45" x14ac:dyDescent="0.25">
      <c r="A83" s="90">
        <v>77</v>
      </c>
      <c r="B83" s="104" t="s">
        <v>261</v>
      </c>
      <c r="C83" s="104" t="s">
        <v>262</v>
      </c>
      <c r="D83" s="105">
        <v>605</v>
      </c>
      <c r="E83" s="103">
        <v>40466</v>
      </c>
      <c r="F83" s="67"/>
    </row>
    <row r="84" spans="1:8" ht="45" x14ac:dyDescent="0.25">
      <c r="A84" s="90">
        <v>78</v>
      </c>
      <c r="B84" s="104" t="s">
        <v>263</v>
      </c>
      <c r="C84" s="104" t="s">
        <v>262</v>
      </c>
      <c r="D84" s="105">
        <v>605</v>
      </c>
      <c r="E84" s="103">
        <v>44120</v>
      </c>
      <c r="F84" s="67"/>
    </row>
    <row r="85" spans="1:8" ht="45" x14ac:dyDescent="0.25">
      <c r="A85" s="90">
        <v>79</v>
      </c>
      <c r="B85" s="104" t="s">
        <v>264</v>
      </c>
      <c r="C85" s="104" t="s">
        <v>265</v>
      </c>
      <c r="D85" s="105">
        <v>605</v>
      </c>
      <c r="E85" s="103">
        <v>44123</v>
      </c>
      <c r="F85" s="67"/>
    </row>
    <row r="86" spans="1:8" ht="45" x14ac:dyDescent="0.25">
      <c r="A86" s="90">
        <v>80</v>
      </c>
      <c r="B86" s="104" t="s">
        <v>266</v>
      </c>
      <c r="C86" s="104" t="s">
        <v>267</v>
      </c>
      <c r="D86" s="105">
        <v>605</v>
      </c>
      <c r="E86" s="103">
        <v>44126</v>
      </c>
      <c r="F86" s="67"/>
    </row>
    <row r="87" spans="1:8" ht="45" x14ac:dyDescent="0.25">
      <c r="A87" s="90">
        <v>81</v>
      </c>
      <c r="B87" s="104" t="s">
        <v>268</v>
      </c>
      <c r="C87" s="104" t="s">
        <v>269</v>
      </c>
      <c r="D87" s="105">
        <v>605</v>
      </c>
      <c r="E87" s="103">
        <v>44130</v>
      </c>
      <c r="F87" s="67"/>
    </row>
    <row r="88" spans="1:8" ht="45" x14ac:dyDescent="0.25">
      <c r="A88" s="90">
        <v>82</v>
      </c>
      <c r="B88" s="104" t="s">
        <v>270</v>
      </c>
      <c r="C88" s="104" t="s">
        <v>271</v>
      </c>
      <c r="D88" s="105">
        <v>605</v>
      </c>
      <c r="E88" s="103">
        <v>44131</v>
      </c>
      <c r="F88" s="67"/>
    </row>
    <row r="89" spans="1:8" ht="45" x14ac:dyDescent="0.25">
      <c r="A89" s="90">
        <v>83</v>
      </c>
      <c r="B89" s="104" t="s">
        <v>272</v>
      </c>
      <c r="C89" s="104" t="s">
        <v>273</v>
      </c>
      <c r="D89" s="105">
        <v>605</v>
      </c>
      <c r="E89" s="103">
        <v>44132</v>
      </c>
      <c r="F89" s="67"/>
    </row>
    <row r="90" spans="1:8" ht="45" x14ac:dyDescent="0.25">
      <c r="A90" s="90">
        <v>84</v>
      </c>
      <c r="B90" s="104" t="s">
        <v>274</v>
      </c>
      <c r="C90" s="104" t="s">
        <v>275</v>
      </c>
      <c r="D90" s="105">
        <v>605</v>
      </c>
      <c r="E90" s="103">
        <v>44133</v>
      </c>
      <c r="F90" s="67"/>
    </row>
    <row r="91" spans="1:8" ht="45" x14ac:dyDescent="0.25">
      <c r="A91" s="90">
        <v>85</v>
      </c>
      <c r="B91" s="104" t="s">
        <v>276</v>
      </c>
      <c r="C91" s="104" t="s">
        <v>277</v>
      </c>
      <c r="D91" s="105">
        <v>605</v>
      </c>
      <c r="E91" s="103">
        <v>44133</v>
      </c>
      <c r="F91" s="67"/>
    </row>
    <row r="92" spans="1:8" x14ac:dyDescent="0.25">
      <c r="A92" s="106">
        <v>86</v>
      </c>
      <c r="B92" s="53" t="s">
        <v>281</v>
      </c>
      <c r="C92" s="107" t="s">
        <v>280</v>
      </c>
      <c r="D92" s="97">
        <v>100</v>
      </c>
      <c r="E92" s="53" t="s">
        <v>285</v>
      </c>
      <c r="F92" s="67"/>
      <c r="H92" s="49" t="s">
        <v>278</v>
      </c>
    </row>
    <row r="93" spans="1:8" x14ac:dyDescent="0.25">
      <c r="A93" s="106">
        <v>87</v>
      </c>
      <c r="B93" s="53" t="s">
        <v>283</v>
      </c>
      <c r="C93" s="104" t="s">
        <v>282</v>
      </c>
      <c r="D93" s="97">
        <v>8.9700000000000006</v>
      </c>
      <c r="E93" s="53" t="s">
        <v>285</v>
      </c>
      <c r="F93" s="67"/>
    </row>
    <row r="94" spans="1:8" x14ac:dyDescent="0.25">
      <c r="A94" s="106">
        <v>88</v>
      </c>
      <c r="B94" s="107" t="s">
        <v>284</v>
      </c>
      <c r="C94" s="107" t="s">
        <v>280</v>
      </c>
      <c r="D94" s="108">
        <v>600</v>
      </c>
      <c r="E94" s="53" t="s">
        <v>285</v>
      </c>
      <c r="F94" s="67"/>
    </row>
    <row r="95" spans="1:8" ht="24" x14ac:dyDescent="0.25">
      <c r="A95" s="106">
        <v>89</v>
      </c>
      <c r="B95" s="94" t="s">
        <v>300</v>
      </c>
      <c r="C95" s="94" t="s">
        <v>290</v>
      </c>
      <c r="D95" s="85">
        <v>662</v>
      </c>
      <c r="E95" s="103">
        <v>44140</v>
      </c>
      <c r="F95" s="67"/>
    </row>
    <row r="96" spans="1:8" ht="24" x14ac:dyDescent="0.25">
      <c r="A96" s="106">
        <v>90</v>
      </c>
      <c r="B96" s="94" t="s">
        <v>301</v>
      </c>
      <c r="C96" s="94" t="s">
        <v>291</v>
      </c>
      <c r="D96" s="85">
        <v>662</v>
      </c>
      <c r="E96" s="103">
        <v>44141</v>
      </c>
      <c r="F96" s="67"/>
    </row>
    <row r="97" spans="1:6" ht="24" x14ac:dyDescent="0.25">
      <c r="A97" s="106">
        <v>91</v>
      </c>
      <c r="B97" s="94" t="s">
        <v>302</v>
      </c>
      <c r="C97" s="94" t="s">
        <v>292</v>
      </c>
      <c r="D97" s="85">
        <v>662</v>
      </c>
      <c r="E97" s="103">
        <v>44145</v>
      </c>
      <c r="F97" s="67"/>
    </row>
    <row r="98" spans="1:6" ht="24" x14ac:dyDescent="0.25">
      <c r="A98" s="106">
        <v>92</v>
      </c>
      <c r="B98" s="94" t="s">
        <v>303</v>
      </c>
      <c r="C98" s="94" t="s">
        <v>293</v>
      </c>
      <c r="D98" s="85">
        <v>662</v>
      </c>
      <c r="E98" s="103">
        <v>44152</v>
      </c>
      <c r="F98" s="67"/>
    </row>
    <row r="99" spans="1:6" ht="24" x14ac:dyDescent="0.25">
      <c r="A99" s="106">
        <v>93</v>
      </c>
      <c r="B99" s="94" t="s">
        <v>304</v>
      </c>
      <c r="C99" s="94" t="s">
        <v>294</v>
      </c>
      <c r="D99" s="85"/>
      <c r="E99" s="103">
        <v>44152</v>
      </c>
      <c r="F99" s="67"/>
    </row>
    <row r="100" spans="1:6" ht="24" x14ac:dyDescent="0.25">
      <c r="A100" s="106">
        <v>94</v>
      </c>
      <c r="B100" s="94" t="s">
        <v>305</v>
      </c>
      <c r="C100" s="94" t="s">
        <v>295</v>
      </c>
      <c r="D100" s="85">
        <v>662</v>
      </c>
      <c r="E100" s="103">
        <v>44154</v>
      </c>
      <c r="F100" s="67"/>
    </row>
    <row r="101" spans="1:6" ht="24" x14ac:dyDescent="0.25">
      <c r="A101" s="106">
        <v>95</v>
      </c>
      <c r="B101" s="94" t="s">
        <v>306</v>
      </c>
      <c r="C101" s="94" t="s">
        <v>296</v>
      </c>
      <c r="D101" s="85">
        <v>662</v>
      </c>
      <c r="E101" s="103">
        <v>44159</v>
      </c>
      <c r="F101" s="67"/>
    </row>
    <row r="102" spans="1:6" ht="24" x14ac:dyDescent="0.25">
      <c r="A102" s="106">
        <v>96</v>
      </c>
      <c r="B102" s="94" t="s">
        <v>307</v>
      </c>
      <c r="C102" s="94" t="s">
        <v>297</v>
      </c>
      <c r="D102" s="85"/>
      <c r="E102" s="103">
        <v>44160</v>
      </c>
      <c r="F102" s="67"/>
    </row>
    <row r="103" spans="1:6" ht="24" x14ac:dyDescent="0.25">
      <c r="A103" s="106">
        <v>97</v>
      </c>
      <c r="B103" s="94" t="s">
        <v>308</v>
      </c>
      <c r="C103" s="94" t="s">
        <v>298</v>
      </c>
      <c r="D103" s="85">
        <v>662</v>
      </c>
      <c r="E103" s="103" t="s">
        <v>310</v>
      </c>
      <c r="F103" s="67"/>
    </row>
    <row r="104" spans="1:6" ht="24" x14ac:dyDescent="0.25">
      <c r="A104" s="106">
        <v>98</v>
      </c>
      <c r="B104" s="94" t="s">
        <v>309</v>
      </c>
      <c r="C104" s="94" t="s">
        <v>299</v>
      </c>
      <c r="D104" s="85">
        <v>662</v>
      </c>
      <c r="E104" s="103">
        <v>44165</v>
      </c>
      <c r="F104" s="67"/>
    </row>
    <row r="105" spans="1:6" ht="45" x14ac:dyDescent="0.25">
      <c r="A105" s="106">
        <v>99</v>
      </c>
      <c r="B105" s="109" t="s">
        <v>337</v>
      </c>
      <c r="C105" s="88" t="s">
        <v>314</v>
      </c>
      <c r="D105" s="110">
        <v>0</v>
      </c>
      <c r="E105" s="111">
        <v>44136</v>
      </c>
      <c r="F105" s="112">
        <v>450</v>
      </c>
    </row>
    <row r="106" spans="1:6" ht="45" x14ac:dyDescent="0.25">
      <c r="A106" s="106">
        <v>100</v>
      </c>
      <c r="B106" s="109" t="s">
        <v>336</v>
      </c>
      <c r="C106" s="88" t="s">
        <v>315</v>
      </c>
      <c r="D106" s="110">
        <v>0</v>
      </c>
      <c r="E106" s="111">
        <v>44138</v>
      </c>
      <c r="F106" s="112">
        <v>41</v>
      </c>
    </row>
    <row r="107" spans="1:6" ht="45" x14ac:dyDescent="0.25">
      <c r="A107" s="106">
        <v>101</v>
      </c>
      <c r="B107" s="109" t="s">
        <v>338</v>
      </c>
      <c r="C107" s="88" t="s">
        <v>316</v>
      </c>
      <c r="D107" s="110">
        <v>0</v>
      </c>
      <c r="E107" s="111">
        <v>44139</v>
      </c>
      <c r="F107" s="112">
        <v>354</v>
      </c>
    </row>
    <row r="108" spans="1:6" ht="45" x14ac:dyDescent="0.25">
      <c r="A108" s="106">
        <v>102</v>
      </c>
      <c r="B108" s="109" t="s">
        <v>339</v>
      </c>
      <c r="C108" s="88" t="s">
        <v>317</v>
      </c>
      <c r="D108" s="110">
        <v>0</v>
      </c>
      <c r="E108" s="111">
        <v>44139</v>
      </c>
      <c r="F108" s="112">
        <v>378</v>
      </c>
    </row>
    <row r="109" spans="1:6" ht="45" x14ac:dyDescent="0.25">
      <c r="A109" s="106">
        <v>103</v>
      </c>
      <c r="B109" s="109" t="s">
        <v>340</v>
      </c>
      <c r="C109" s="88" t="s">
        <v>318</v>
      </c>
      <c r="D109" s="110">
        <v>0</v>
      </c>
      <c r="E109" s="111">
        <v>44141</v>
      </c>
      <c r="F109" s="112">
        <v>987</v>
      </c>
    </row>
    <row r="110" spans="1:6" ht="45" x14ac:dyDescent="0.25">
      <c r="A110" s="106">
        <v>106</v>
      </c>
      <c r="B110" s="109" t="s">
        <v>341</v>
      </c>
      <c r="C110" s="88" t="s">
        <v>319</v>
      </c>
      <c r="D110" s="110">
        <v>0</v>
      </c>
      <c r="E110" s="111">
        <v>44146</v>
      </c>
      <c r="F110" s="112">
        <v>2501</v>
      </c>
    </row>
    <row r="111" spans="1:6" ht="45" x14ac:dyDescent="0.25">
      <c r="A111" s="106">
        <v>107</v>
      </c>
      <c r="B111" s="109" t="s">
        <v>342</v>
      </c>
      <c r="C111" s="88" t="s">
        <v>320</v>
      </c>
      <c r="D111" s="110">
        <v>0</v>
      </c>
      <c r="E111" s="111">
        <v>44146</v>
      </c>
      <c r="F111" s="112">
        <v>4025</v>
      </c>
    </row>
    <row r="112" spans="1:6" ht="45" x14ac:dyDescent="0.25">
      <c r="A112" s="106">
        <v>108</v>
      </c>
      <c r="B112" s="109" t="s">
        <v>343</v>
      </c>
      <c r="C112" s="88" t="s">
        <v>321</v>
      </c>
      <c r="D112" s="110">
        <v>0</v>
      </c>
      <c r="E112" s="111">
        <v>44146</v>
      </c>
      <c r="F112" s="112">
        <v>4242</v>
      </c>
    </row>
    <row r="113" spans="1:6" ht="45" x14ac:dyDescent="0.25">
      <c r="A113" s="106">
        <v>109</v>
      </c>
      <c r="B113" s="109" t="s">
        <v>344</v>
      </c>
      <c r="C113" s="88" t="s">
        <v>322</v>
      </c>
      <c r="D113" s="110">
        <v>0</v>
      </c>
      <c r="E113" s="111">
        <v>44153</v>
      </c>
      <c r="F113" s="112">
        <v>1507</v>
      </c>
    </row>
    <row r="114" spans="1:6" ht="45" x14ac:dyDescent="0.25">
      <c r="A114" s="106">
        <v>110</v>
      </c>
      <c r="B114" s="109" t="s">
        <v>345</v>
      </c>
      <c r="C114" s="88" t="s">
        <v>323</v>
      </c>
      <c r="D114" s="110">
        <v>0</v>
      </c>
      <c r="E114" s="111">
        <v>44154</v>
      </c>
      <c r="F114" s="112">
        <v>1426</v>
      </c>
    </row>
    <row r="115" spans="1:6" ht="45" x14ac:dyDescent="0.25">
      <c r="A115" s="106">
        <v>111</v>
      </c>
      <c r="B115" s="109" t="s">
        <v>346</v>
      </c>
      <c r="C115" s="88" t="s">
        <v>324</v>
      </c>
      <c r="D115" s="110">
        <v>0</v>
      </c>
      <c r="E115" s="111">
        <v>44155</v>
      </c>
      <c r="F115" s="112">
        <v>2184</v>
      </c>
    </row>
    <row r="116" spans="1:6" ht="45" x14ac:dyDescent="0.25">
      <c r="A116" s="106">
        <v>112</v>
      </c>
      <c r="B116" s="109" t="s">
        <v>347</v>
      </c>
      <c r="C116" s="88" t="s">
        <v>325</v>
      </c>
      <c r="D116" s="110">
        <v>0</v>
      </c>
      <c r="E116" s="111">
        <v>44158</v>
      </c>
      <c r="F116" s="112">
        <v>1305</v>
      </c>
    </row>
    <row r="117" spans="1:6" ht="45" x14ac:dyDescent="0.25">
      <c r="A117" s="53">
        <v>113</v>
      </c>
      <c r="B117" s="109" t="s">
        <v>348</v>
      </c>
      <c r="C117" s="88" t="s">
        <v>326</v>
      </c>
      <c r="D117" s="110">
        <v>0</v>
      </c>
      <c r="E117" s="111">
        <v>44159</v>
      </c>
      <c r="F117" s="116">
        <v>951</v>
      </c>
    </row>
    <row r="118" spans="1:6" ht="45" x14ac:dyDescent="0.25">
      <c r="A118" s="53">
        <v>114</v>
      </c>
      <c r="B118" s="109" t="s">
        <v>349</v>
      </c>
      <c r="C118" s="88" t="s">
        <v>327</v>
      </c>
      <c r="D118" s="110">
        <v>0</v>
      </c>
      <c r="E118" s="111">
        <v>44160</v>
      </c>
      <c r="F118" s="116">
        <v>2132</v>
      </c>
    </row>
    <row r="119" spans="1:6" ht="45" x14ac:dyDescent="0.25">
      <c r="A119" s="53">
        <v>115</v>
      </c>
      <c r="B119" s="109" t="s">
        <v>350</v>
      </c>
      <c r="C119" s="88" t="s">
        <v>328</v>
      </c>
      <c r="D119" s="110">
        <v>0</v>
      </c>
      <c r="E119" s="111">
        <v>44160</v>
      </c>
      <c r="F119" s="116">
        <v>995</v>
      </c>
    </row>
    <row r="120" spans="1:6" ht="45" x14ac:dyDescent="0.25">
      <c r="A120" s="53">
        <v>116</v>
      </c>
      <c r="B120" s="109" t="s">
        <v>351</v>
      </c>
      <c r="C120" s="88" t="s">
        <v>329</v>
      </c>
      <c r="D120" s="110">
        <v>0</v>
      </c>
      <c r="E120" s="110" t="s">
        <v>311</v>
      </c>
      <c r="F120" s="116">
        <v>502</v>
      </c>
    </row>
    <row r="121" spans="1:6" ht="45" x14ac:dyDescent="0.25">
      <c r="A121" s="53">
        <v>117</v>
      </c>
      <c r="B121" s="109" t="s">
        <v>352</v>
      </c>
      <c r="C121" s="88" t="s">
        <v>330</v>
      </c>
      <c r="D121" s="110">
        <v>0</v>
      </c>
      <c r="E121" s="110" t="s">
        <v>311</v>
      </c>
      <c r="F121" s="116">
        <v>657</v>
      </c>
    </row>
    <row r="122" spans="1:6" ht="45" x14ac:dyDescent="0.25">
      <c r="A122" s="53">
        <v>118</v>
      </c>
      <c r="B122" s="109" t="s">
        <v>353</v>
      </c>
      <c r="C122" s="88" t="s">
        <v>331</v>
      </c>
      <c r="D122" s="110">
        <v>0</v>
      </c>
      <c r="E122" s="111">
        <v>44162</v>
      </c>
      <c r="F122" s="116">
        <v>265</v>
      </c>
    </row>
    <row r="123" spans="1:6" ht="45" x14ac:dyDescent="0.25">
      <c r="A123" s="53">
        <v>119</v>
      </c>
      <c r="B123" s="109" t="s">
        <v>354</v>
      </c>
      <c r="C123" s="88" t="s">
        <v>332</v>
      </c>
      <c r="D123" s="110">
        <v>0</v>
      </c>
      <c r="E123" s="111">
        <v>44163</v>
      </c>
      <c r="F123" s="116">
        <v>979</v>
      </c>
    </row>
    <row r="124" spans="1:6" ht="45" x14ac:dyDescent="0.25">
      <c r="A124" s="53">
        <v>120</v>
      </c>
      <c r="B124" s="109" t="s">
        <v>355</v>
      </c>
      <c r="C124" s="88" t="s">
        <v>333</v>
      </c>
      <c r="D124" s="110">
        <v>0</v>
      </c>
      <c r="E124" s="110" t="s">
        <v>312</v>
      </c>
      <c r="F124" s="116">
        <v>424</v>
      </c>
    </row>
    <row r="125" spans="1:6" ht="45" x14ac:dyDescent="0.25">
      <c r="A125" s="53">
        <v>121</v>
      </c>
      <c r="B125" s="109" t="s">
        <v>356</v>
      </c>
      <c r="C125" s="88" t="s">
        <v>334</v>
      </c>
      <c r="D125" s="110">
        <v>0</v>
      </c>
      <c r="E125" s="110" t="s">
        <v>313</v>
      </c>
      <c r="F125" s="116">
        <v>314</v>
      </c>
    </row>
    <row r="126" spans="1:6" ht="24" x14ac:dyDescent="0.25">
      <c r="A126" s="53">
        <v>122</v>
      </c>
      <c r="B126" s="117" t="s">
        <v>357</v>
      </c>
      <c r="C126" s="117" t="s">
        <v>358</v>
      </c>
      <c r="D126" s="85">
        <v>630.26</v>
      </c>
      <c r="E126" s="113">
        <v>44167</v>
      </c>
    </row>
    <row r="127" spans="1:6" ht="24" x14ac:dyDescent="0.25">
      <c r="A127" s="53">
        <v>123</v>
      </c>
      <c r="B127" s="117" t="s">
        <v>359</v>
      </c>
      <c r="C127" s="117" t="s">
        <v>360</v>
      </c>
      <c r="D127" s="85">
        <v>630.26</v>
      </c>
      <c r="E127" s="113">
        <v>44167</v>
      </c>
    </row>
    <row r="128" spans="1:6" ht="24" x14ac:dyDescent="0.25">
      <c r="A128" s="53">
        <v>124</v>
      </c>
      <c r="B128" s="117" t="s">
        <v>361</v>
      </c>
      <c r="C128" s="117" t="s">
        <v>362</v>
      </c>
      <c r="D128" s="85">
        <v>630.26</v>
      </c>
      <c r="E128" s="113">
        <v>44168</v>
      </c>
    </row>
    <row r="129" spans="1:6" ht="24" x14ac:dyDescent="0.25">
      <c r="A129" s="53">
        <v>125</v>
      </c>
      <c r="B129" s="117" t="s">
        <v>363</v>
      </c>
      <c r="C129" s="117" t="s">
        <v>364</v>
      </c>
      <c r="D129" s="85">
        <v>630.26</v>
      </c>
      <c r="E129" s="113">
        <v>44173</v>
      </c>
    </row>
    <row r="130" spans="1:6" ht="24" x14ac:dyDescent="0.25">
      <c r="A130" s="53">
        <v>126</v>
      </c>
      <c r="B130" s="117" t="s">
        <v>365</v>
      </c>
      <c r="C130" s="117" t="s">
        <v>366</v>
      </c>
      <c r="D130" s="85">
        <v>630.26</v>
      </c>
      <c r="E130" s="113">
        <v>44175</v>
      </c>
    </row>
    <row r="131" spans="1:6" ht="24" x14ac:dyDescent="0.25">
      <c r="A131" s="53">
        <v>127</v>
      </c>
      <c r="B131" s="117" t="s">
        <v>367</v>
      </c>
      <c r="C131" s="117" t="s">
        <v>368</v>
      </c>
      <c r="D131" s="85">
        <v>630.26</v>
      </c>
      <c r="E131" s="113">
        <v>44176</v>
      </c>
    </row>
    <row r="132" spans="1:6" ht="24" x14ac:dyDescent="0.25">
      <c r="A132" s="53">
        <v>128</v>
      </c>
      <c r="B132" s="117" t="s">
        <v>369</v>
      </c>
      <c r="C132" s="117" t="s">
        <v>370</v>
      </c>
      <c r="D132" s="85">
        <v>630.26</v>
      </c>
      <c r="E132" s="113">
        <v>44179</v>
      </c>
    </row>
    <row r="133" spans="1:6" ht="24" x14ac:dyDescent="0.25">
      <c r="A133" s="53">
        <v>129</v>
      </c>
      <c r="B133" s="117" t="s">
        <v>371</v>
      </c>
      <c r="C133" s="117" t="s">
        <v>372</v>
      </c>
      <c r="D133" s="85">
        <v>630.26</v>
      </c>
      <c r="E133" s="113">
        <v>44194</v>
      </c>
    </row>
    <row r="134" spans="1:6" ht="42.75" x14ac:dyDescent="0.25">
      <c r="A134" s="53">
        <v>130</v>
      </c>
      <c r="B134" s="118" t="s">
        <v>373</v>
      </c>
      <c r="C134" s="119" t="s">
        <v>382</v>
      </c>
      <c r="D134" s="120">
        <v>0</v>
      </c>
      <c r="E134" s="121">
        <v>44166</v>
      </c>
      <c r="F134" s="115"/>
    </row>
    <row r="135" spans="1:6" ht="42.75" x14ac:dyDescent="0.25">
      <c r="A135" s="53">
        <v>131</v>
      </c>
      <c r="B135" s="118" t="s">
        <v>374</v>
      </c>
      <c r="C135" s="119" t="s">
        <v>383</v>
      </c>
      <c r="D135" s="120">
        <v>0</v>
      </c>
      <c r="E135" s="121">
        <v>44167</v>
      </c>
      <c r="F135" s="115"/>
    </row>
    <row r="136" spans="1:6" ht="42.75" x14ac:dyDescent="0.25">
      <c r="A136" s="53">
        <v>132</v>
      </c>
      <c r="B136" s="118" t="s">
        <v>375</v>
      </c>
      <c r="C136" s="119" t="s">
        <v>384</v>
      </c>
      <c r="D136" s="120">
        <v>0</v>
      </c>
      <c r="E136" s="121">
        <v>44168</v>
      </c>
      <c r="F136" s="115"/>
    </row>
    <row r="137" spans="1:6" ht="42.75" x14ac:dyDescent="0.25">
      <c r="A137" s="53">
        <v>133</v>
      </c>
      <c r="B137" s="118" t="s">
        <v>376</v>
      </c>
      <c r="C137" s="119" t="s">
        <v>385</v>
      </c>
      <c r="D137" s="120">
        <v>0</v>
      </c>
      <c r="E137" s="121">
        <v>44169</v>
      </c>
      <c r="F137" s="115"/>
    </row>
    <row r="138" spans="1:6" ht="118.5" customHeight="1" x14ac:dyDescent="0.25">
      <c r="A138" s="53">
        <v>134</v>
      </c>
      <c r="B138" s="122" t="s">
        <v>381</v>
      </c>
      <c r="C138" s="119" t="s">
        <v>386</v>
      </c>
      <c r="D138" s="120">
        <v>0</v>
      </c>
      <c r="E138" s="121">
        <v>44171</v>
      </c>
      <c r="F138" s="114"/>
    </row>
    <row r="139" spans="1:6" ht="42.75" x14ac:dyDescent="0.25">
      <c r="A139" s="53">
        <v>135</v>
      </c>
      <c r="B139" s="118" t="s">
        <v>377</v>
      </c>
      <c r="C139" s="119" t="s">
        <v>387</v>
      </c>
      <c r="D139" s="120">
        <v>0</v>
      </c>
      <c r="E139" s="121">
        <v>44172</v>
      </c>
      <c r="F139" s="115"/>
    </row>
    <row r="140" spans="1:6" ht="42.75" x14ac:dyDescent="0.25">
      <c r="A140" s="53">
        <v>136</v>
      </c>
      <c r="B140" s="118" t="s">
        <v>378</v>
      </c>
      <c r="C140" s="119" t="s">
        <v>388</v>
      </c>
      <c r="D140" s="120">
        <v>0</v>
      </c>
      <c r="E140" s="121">
        <v>44173</v>
      </c>
      <c r="F140" s="115"/>
    </row>
    <row r="141" spans="1:6" ht="45" x14ac:dyDescent="0.25">
      <c r="A141" s="53">
        <v>137</v>
      </c>
      <c r="B141" s="118" t="s">
        <v>379</v>
      </c>
      <c r="C141" s="123" t="s">
        <v>389</v>
      </c>
      <c r="D141" s="120">
        <v>0</v>
      </c>
      <c r="E141" s="121">
        <v>44174</v>
      </c>
      <c r="F141" s="115"/>
    </row>
    <row r="142" spans="1:6" ht="45" x14ac:dyDescent="0.25">
      <c r="A142" s="53">
        <v>138</v>
      </c>
      <c r="B142" s="118" t="s">
        <v>380</v>
      </c>
      <c r="C142" s="123" t="s">
        <v>390</v>
      </c>
      <c r="D142" s="120">
        <v>0</v>
      </c>
      <c r="E142" s="121">
        <v>44175</v>
      </c>
      <c r="F142" s="115"/>
    </row>
    <row r="143" spans="1:6" x14ac:dyDescent="0.25">
      <c r="A143" s="53"/>
    </row>
  </sheetData>
  <mergeCells count="2">
    <mergeCell ref="B1:E1"/>
    <mergeCell ref="B2:E2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1" zoomScale="86" zoomScaleNormal="60" workbookViewId="0">
      <selection activeCell="C26" sqref="C26"/>
    </sheetView>
  </sheetViews>
  <sheetFormatPr baseColWidth="10" defaultRowHeight="15" x14ac:dyDescent="0.25"/>
  <cols>
    <col min="1" max="1" width="22.85546875" customWidth="1"/>
    <col min="2" max="2" width="17.5703125" customWidth="1"/>
    <col min="3" max="3" width="53.425781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40" t="s">
        <v>95</v>
      </c>
      <c r="C1" s="140"/>
      <c r="D1" s="140"/>
      <c r="E1" s="140"/>
      <c r="F1" s="140"/>
    </row>
    <row r="2" spans="1:6" ht="56.25" customHeight="1" x14ac:dyDescent="0.25">
      <c r="A2" s="50"/>
      <c r="B2" s="141" t="s">
        <v>89</v>
      </c>
      <c r="C2" s="141"/>
      <c r="D2" s="141"/>
      <c r="E2" s="141"/>
      <c r="F2" s="141"/>
    </row>
    <row r="3" spans="1:6" ht="18.75" x14ac:dyDescent="0.25">
      <c r="A3" s="50"/>
      <c r="B3" s="45"/>
      <c r="C3" s="45"/>
      <c r="D3" s="45"/>
      <c r="E3" s="45"/>
      <c r="F3" s="45"/>
    </row>
    <row r="4" spans="1:6" x14ac:dyDescent="0.25">
      <c r="A4" s="51"/>
      <c r="E4" s="46" t="s">
        <v>83</v>
      </c>
      <c r="F4" s="47">
        <v>44043</v>
      </c>
    </row>
    <row r="5" spans="1:6" x14ac:dyDescent="0.25">
      <c r="A5" s="51"/>
    </row>
    <row r="6" spans="1:6" x14ac:dyDescent="0.25">
      <c r="A6" s="52" t="s">
        <v>90</v>
      </c>
      <c r="B6" s="48" t="s">
        <v>91</v>
      </c>
      <c r="C6" s="48" t="s">
        <v>92</v>
      </c>
      <c r="D6" s="48" t="s">
        <v>93</v>
      </c>
      <c r="E6" s="48" t="s">
        <v>94</v>
      </c>
      <c r="F6" s="48" t="s">
        <v>87</v>
      </c>
    </row>
    <row r="7" spans="1:6" x14ac:dyDescent="0.25">
      <c r="A7" s="53" t="s">
        <v>98</v>
      </c>
      <c r="B7" s="54">
        <v>44011</v>
      </c>
      <c r="C7" s="55" t="s">
        <v>99</v>
      </c>
      <c r="D7" s="55" t="s">
        <v>100</v>
      </c>
      <c r="E7" s="55"/>
      <c r="F7" s="71">
        <v>401.46</v>
      </c>
    </row>
    <row r="8" spans="1:6" x14ac:dyDescent="0.25">
      <c r="A8" s="53" t="s">
        <v>101</v>
      </c>
      <c r="B8" s="54">
        <v>43986</v>
      </c>
      <c r="C8" s="55" t="s">
        <v>99</v>
      </c>
      <c r="D8" s="55" t="s">
        <v>100</v>
      </c>
      <c r="E8" s="55"/>
      <c r="F8" s="71">
        <v>22.89</v>
      </c>
    </row>
    <row r="9" spans="1:6" x14ac:dyDescent="0.25">
      <c r="A9" s="53" t="s">
        <v>102</v>
      </c>
      <c r="B9" s="54">
        <v>43867</v>
      </c>
      <c r="C9" s="55" t="s">
        <v>99</v>
      </c>
      <c r="D9" s="55" t="s">
        <v>200</v>
      </c>
      <c r="E9" s="55"/>
      <c r="F9" s="71">
        <v>5052.91</v>
      </c>
    </row>
    <row r="10" spans="1:6" x14ac:dyDescent="0.25">
      <c r="A10" s="53" t="s">
        <v>103</v>
      </c>
      <c r="B10" s="55" t="s">
        <v>104</v>
      </c>
      <c r="C10" s="55" t="s">
        <v>99</v>
      </c>
      <c r="D10" s="55" t="s">
        <v>100</v>
      </c>
      <c r="E10" s="55"/>
      <c r="F10" s="71">
        <v>367.39</v>
      </c>
    </row>
    <row r="11" spans="1:6" x14ac:dyDescent="0.25">
      <c r="A11" s="53" t="s">
        <v>105</v>
      </c>
      <c r="B11" s="55" t="s">
        <v>106</v>
      </c>
      <c r="C11" s="55" t="s">
        <v>99</v>
      </c>
      <c r="D11" s="55" t="s">
        <v>100</v>
      </c>
      <c r="E11" s="55"/>
      <c r="F11" s="71">
        <v>334.49</v>
      </c>
    </row>
    <row r="12" spans="1:6" x14ac:dyDescent="0.25">
      <c r="A12" s="53" t="s">
        <v>107</v>
      </c>
      <c r="B12" s="54">
        <v>47243</v>
      </c>
      <c r="C12" s="55" t="s">
        <v>99</v>
      </c>
      <c r="D12" s="55" t="s">
        <v>100</v>
      </c>
      <c r="E12" s="55"/>
      <c r="F12" s="71">
        <v>1058.73</v>
      </c>
    </row>
    <row r="13" spans="1:6" x14ac:dyDescent="0.25">
      <c r="A13" s="53" t="s">
        <v>108</v>
      </c>
      <c r="B13" s="54">
        <v>43923</v>
      </c>
      <c r="C13" s="55" t="s">
        <v>99</v>
      </c>
      <c r="D13" s="55" t="s">
        <v>109</v>
      </c>
      <c r="E13" s="55"/>
      <c r="F13" s="71">
        <v>3689.67</v>
      </c>
    </row>
    <row r="14" spans="1:6" x14ac:dyDescent="0.25">
      <c r="A14" s="53" t="s">
        <v>110</v>
      </c>
      <c r="B14" s="54">
        <v>43966</v>
      </c>
      <c r="C14" s="55" t="s">
        <v>111</v>
      </c>
      <c r="D14" s="55" t="s">
        <v>112</v>
      </c>
      <c r="E14" s="55"/>
      <c r="F14" s="71">
        <v>159.99</v>
      </c>
    </row>
    <row r="15" spans="1:6" x14ac:dyDescent="0.25">
      <c r="A15" s="53" t="s">
        <v>113</v>
      </c>
      <c r="B15" s="54">
        <v>43957</v>
      </c>
      <c r="C15" s="55" t="s">
        <v>111</v>
      </c>
      <c r="D15" s="55" t="s">
        <v>112</v>
      </c>
      <c r="E15" s="55"/>
      <c r="F15" s="71">
        <v>400</v>
      </c>
    </row>
    <row r="16" spans="1:6" x14ac:dyDescent="0.25">
      <c r="A16" s="53" t="s">
        <v>114</v>
      </c>
      <c r="B16" s="54">
        <v>43997</v>
      </c>
      <c r="C16" s="55" t="s">
        <v>111</v>
      </c>
      <c r="D16" s="55" t="s">
        <v>112</v>
      </c>
      <c r="E16" s="55"/>
      <c r="F16" s="71">
        <v>241.39</v>
      </c>
    </row>
    <row r="17" spans="1:8" x14ac:dyDescent="0.25">
      <c r="A17" s="53" t="s">
        <v>115</v>
      </c>
      <c r="B17" s="54">
        <v>43921</v>
      </c>
      <c r="C17" s="55" t="s">
        <v>116</v>
      </c>
      <c r="D17" s="55" t="s">
        <v>117</v>
      </c>
      <c r="E17" s="55"/>
      <c r="F17" s="71">
        <v>21924</v>
      </c>
    </row>
    <row r="18" spans="1:8" x14ac:dyDescent="0.25">
      <c r="A18" s="53">
        <v>4382</v>
      </c>
      <c r="B18" s="54">
        <v>43915</v>
      </c>
      <c r="C18" s="55" t="s">
        <v>118</v>
      </c>
      <c r="D18" s="55" t="s">
        <v>119</v>
      </c>
      <c r="E18" s="55" t="s">
        <v>120</v>
      </c>
      <c r="F18" s="71">
        <v>139200</v>
      </c>
    </row>
    <row r="19" spans="1:8" x14ac:dyDescent="0.25">
      <c r="A19" s="53" t="s">
        <v>199</v>
      </c>
      <c r="B19" s="54">
        <v>44014</v>
      </c>
      <c r="C19" s="55" t="s">
        <v>99</v>
      </c>
      <c r="D19" s="55" t="s">
        <v>100</v>
      </c>
      <c r="E19" s="55"/>
      <c r="F19" s="71">
        <v>5248</v>
      </c>
      <c r="G19" s="66"/>
    </row>
    <row r="20" spans="1:8" x14ac:dyDescent="0.25">
      <c r="A20" s="53" t="s">
        <v>201</v>
      </c>
      <c r="B20" s="54">
        <v>44018</v>
      </c>
      <c r="C20" s="69" t="s">
        <v>99</v>
      </c>
      <c r="D20" s="69" t="s">
        <v>100</v>
      </c>
      <c r="E20" s="55"/>
      <c r="F20" s="72">
        <v>23.77</v>
      </c>
    </row>
    <row r="21" spans="1:8" x14ac:dyDescent="0.25">
      <c r="A21" s="70" t="s">
        <v>199</v>
      </c>
      <c r="B21" s="54">
        <v>44041</v>
      </c>
      <c r="C21" s="69" t="s">
        <v>99</v>
      </c>
      <c r="D21" s="69" t="s">
        <v>100</v>
      </c>
      <c r="E21" s="55"/>
      <c r="F21" s="72">
        <v>383.81</v>
      </c>
    </row>
    <row r="22" spans="1:8" x14ac:dyDescent="0.25">
      <c r="A22" s="55" t="s">
        <v>229</v>
      </c>
      <c r="B22" s="54">
        <v>44058</v>
      </c>
      <c r="C22" s="69" t="s">
        <v>111</v>
      </c>
      <c r="D22" s="69" t="s">
        <v>112</v>
      </c>
      <c r="E22" s="55"/>
      <c r="F22" s="72">
        <v>200</v>
      </c>
    </row>
    <row r="23" spans="1:8" x14ac:dyDescent="0.25">
      <c r="A23" s="55" t="s">
        <v>230</v>
      </c>
      <c r="B23" s="54">
        <v>44067</v>
      </c>
      <c r="C23" s="69" t="s">
        <v>111</v>
      </c>
      <c r="D23" s="69" t="s">
        <v>112</v>
      </c>
      <c r="E23" s="55"/>
      <c r="F23" s="72">
        <v>400</v>
      </c>
    </row>
    <row r="24" spans="1:8" x14ac:dyDescent="0.25">
      <c r="A24" s="53">
        <v>5367</v>
      </c>
      <c r="B24" s="54">
        <v>44068</v>
      </c>
      <c r="C24" s="55" t="s">
        <v>118</v>
      </c>
      <c r="D24" s="55" t="s">
        <v>119</v>
      </c>
      <c r="E24" s="55" t="s">
        <v>231</v>
      </c>
      <c r="F24" s="71">
        <v>60000</v>
      </c>
    </row>
    <row r="25" spans="1:8" x14ac:dyDescent="0.25">
      <c r="A25" s="55">
        <v>4599302092</v>
      </c>
      <c r="B25" s="54">
        <v>44076</v>
      </c>
      <c r="C25" s="55" t="s">
        <v>99</v>
      </c>
      <c r="D25" s="55" t="s">
        <v>100</v>
      </c>
      <c r="E25" s="55"/>
      <c r="F25" s="55">
        <v>5089.41</v>
      </c>
    </row>
    <row r="26" spans="1:8" x14ac:dyDescent="0.25">
      <c r="A26" s="55">
        <v>4599302092</v>
      </c>
      <c r="B26" s="54">
        <v>44103</v>
      </c>
      <c r="C26" s="69" t="s">
        <v>99</v>
      </c>
      <c r="D26" s="69" t="s">
        <v>100</v>
      </c>
      <c r="E26" s="55"/>
      <c r="F26" s="72">
        <v>392.48</v>
      </c>
    </row>
    <row r="27" spans="1:8" x14ac:dyDescent="0.25">
      <c r="A27" s="69">
        <v>31886</v>
      </c>
      <c r="B27" s="54">
        <v>44106</v>
      </c>
      <c r="C27" s="69" t="s">
        <v>99</v>
      </c>
      <c r="D27" s="69" t="s">
        <v>100</v>
      </c>
      <c r="E27" s="55"/>
      <c r="F27" s="72">
        <v>5057</v>
      </c>
    </row>
    <row r="28" spans="1:8" x14ac:dyDescent="0.25">
      <c r="A28" s="69">
        <v>31886</v>
      </c>
      <c r="B28" s="54">
        <v>40457</v>
      </c>
      <c r="C28" s="69" t="s">
        <v>99</v>
      </c>
      <c r="D28" s="69" t="s">
        <v>279</v>
      </c>
      <c r="E28" s="55"/>
      <c r="F28" s="72">
        <v>22</v>
      </c>
    </row>
    <row r="29" spans="1:8" x14ac:dyDescent="0.25">
      <c r="A29" s="55">
        <v>41891</v>
      </c>
      <c r="B29" s="54">
        <v>44133</v>
      </c>
      <c r="C29" s="69" t="s">
        <v>99</v>
      </c>
      <c r="D29" s="69" t="s">
        <v>100</v>
      </c>
      <c r="E29" s="55"/>
      <c r="F29" s="72">
        <v>369.89</v>
      </c>
      <c r="G29" s="79"/>
      <c r="H29" s="79"/>
    </row>
    <row r="30" spans="1:8" x14ac:dyDescent="0.25">
      <c r="A30" s="55"/>
      <c r="B30" s="55" t="s">
        <v>289</v>
      </c>
      <c r="C30" s="69" t="s">
        <v>111</v>
      </c>
      <c r="D30" s="69" t="s">
        <v>286</v>
      </c>
      <c r="E30" s="55"/>
      <c r="F30" s="72">
        <v>100</v>
      </c>
    </row>
    <row r="31" spans="1:8" x14ac:dyDescent="0.25">
      <c r="A31" s="55"/>
      <c r="B31" s="55" t="s">
        <v>289</v>
      </c>
      <c r="C31" s="69" t="s">
        <v>111</v>
      </c>
      <c r="D31" s="69" t="s">
        <v>287</v>
      </c>
      <c r="E31" s="55"/>
      <c r="F31" s="80">
        <v>7.84</v>
      </c>
    </row>
    <row r="32" spans="1:8" x14ac:dyDescent="0.25">
      <c r="A32" s="55"/>
      <c r="B32" s="55" t="s">
        <v>289</v>
      </c>
      <c r="C32" s="69" t="s">
        <v>111</v>
      </c>
      <c r="D32" s="69" t="s">
        <v>288</v>
      </c>
      <c r="E32" s="55"/>
      <c r="F32" s="72">
        <v>600</v>
      </c>
    </row>
    <row r="33" spans="1:6" x14ac:dyDescent="0.25">
      <c r="A33" s="55">
        <v>85181</v>
      </c>
      <c r="B33" s="81">
        <v>44136</v>
      </c>
      <c r="C33" s="69" t="s">
        <v>99</v>
      </c>
      <c r="D33" s="69" t="s">
        <v>100</v>
      </c>
      <c r="E33" s="55"/>
      <c r="F33" s="72">
        <v>350.89</v>
      </c>
    </row>
    <row r="34" spans="1:6" x14ac:dyDescent="0.25">
      <c r="A34" s="55">
        <v>42751</v>
      </c>
      <c r="B34" s="81">
        <v>44136</v>
      </c>
      <c r="C34" s="69" t="s">
        <v>99</v>
      </c>
      <c r="D34" s="69" t="s">
        <v>100</v>
      </c>
      <c r="E34" s="55"/>
      <c r="F34" s="72">
        <v>4952.26</v>
      </c>
    </row>
    <row r="35" spans="1:6" x14ac:dyDescent="0.25">
      <c r="A35" s="55">
        <v>93159</v>
      </c>
      <c r="B35" s="54">
        <v>44194</v>
      </c>
      <c r="C35" s="55" t="s">
        <v>99</v>
      </c>
      <c r="D35" s="69" t="s">
        <v>100</v>
      </c>
      <c r="E35" s="55"/>
      <c r="F35" s="71">
        <v>348.63</v>
      </c>
    </row>
    <row r="36" spans="1:6" x14ac:dyDescent="0.25">
      <c r="A36" s="55">
        <v>12098</v>
      </c>
      <c r="B36" s="54">
        <v>44185</v>
      </c>
      <c r="C36" s="55" t="s">
        <v>99</v>
      </c>
      <c r="D36" s="69" t="s">
        <v>100</v>
      </c>
      <c r="E36" s="55"/>
      <c r="F36" s="71">
        <v>4672.3599999999997</v>
      </c>
    </row>
    <row r="37" spans="1:6" x14ac:dyDescent="0.25">
      <c r="A37" s="69">
        <v>170</v>
      </c>
      <c r="B37" s="54">
        <v>44185</v>
      </c>
      <c r="C37" s="55"/>
      <c r="D37" s="69" t="s">
        <v>100</v>
      </c>
      <c r="E37" s="55"/>
      <c r="F37" s="72">
        <v>21.16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2020-08-18T19:42:17Z</cp:lastPrinted>
  <dcterms:created xsi:type="dcterms:W3CDTF">2020-07-10T17:43:39Z</dcterms:created>
  <dcterms:modified xsi:type="dcterms:W3CDTF">2021-01-26T17:47:29Z</dcterms:modified>
  <cp:category/>
  <cp:contentStatus/>
</cp:coreProperties>
</file>